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40" activeTab="0"/>
  </bookViews>
  <sheets>
    <sheet name="29年度" sheetId="1" r:id="rId1"/>
    <sheet name="29役員一覧" sheetId="2" r:id="rId2"/>
    <sheet name="29球場別" sheetId="3" r:id="rId3"/>
  </sheets>
  <definedNames>
    <definedName name="_xlnm.Print_Area" localSheetId="0">'29年度'!$A$1:$T$72</definedName>
  </definedNames>
  <calcPr fullCalcOnLoad="1"/>
</workbook>
</file>

<file path=xl/comments1.xml><?xml version="1.0" encoding="utf-8"?>
<comments xmlns="http://schemas.openxmlformats.org/spreadsheetml/2006/main">
  <authors>
    <author>小谷猛房</author>
  </authors>
  <commentList>
    <comment ref="I44" authorId="0">
      <text>
        <r>
          <rPr>
            <b/>
            <sz val="9"/>
            <rFont val="ＭＳ Ｐゴシック"/>
            <family val="3"/>
          </rPr>
          <t>小谷猛房: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<sst xmlns="http://schemas.openxmlformats.org/spreadsheetml/2006/main" count="1258" uniqueCount="310">
  <si>
    <t>試合数</t>
  </si>
  <si>
    <t>入場券</t>
  </si>
  <si>
    <t>駐車場</t>
  </si>
  <si>
    <t>日</t>
  </si>
  <si>
    <t>月</t>
  </si>
  <si>
    <t>予</t>
  </si>
  <si>
    <t>総務</t>
  </si>
  <si>
    <t>三本松</t>
  </si>
  <si>
    <t>進行</t>
  </si>
  <si>
    <t>掲示</t>
  </si>
  <si>
    <t>記録</t>
  </si>
  <si>
    <t>高松中央</t>
  </si>
  <si>
    <t>小豆島</t>
  </si>
  <si>
    <t>坂　出</t>
  </si>
  <si>
    <t>坂出工</t>
  </si>
  <si>
    <t>琴　平</t>
  </si>
  <si>
    <t>香川西</t>
  </si>
  <si>
    <t>笠　田</t>
  </si>
  <si>
    <t>高松東</t>
  </si>
  <si>
    <t>高松北</t>
  </si>
  <si>
    <t>高松南</t>
  </si>
  <si>
    <t>水</t>
  </si>
  <si>
    <t>金</t>
  </si>
  <si>
    <t>休</t>
  </si>
  <si>
    <t>高松桜井</t>
  </si>
  <si>
    <t>高松工芸</t>
  </si>
  <si>
    <t>丸亀城西</t>
  </si>
  <si>
    <t>香川誠陵</t>
  </si>
  <si>
    <t>農業経営</t>
  </si>
  <si>
    <t>善通寺一</t>
  </si>
  <si>
    <t>観音寺一</t>
  </si>
  <si>
    <t>坂出商</t>
  </si>
  <si>
    <t>役員(6)</t>
  </si>
  <si>
    <t>大会役員</t>
  </si>
  <si>
    <t>審判</t>
  </si>
  <si>
    <t>アナウンス</t>
  </si>
  <si>
    <t>予備</t>
  </si>
  <si>
    <t>合計</t>
  </si>
  <si>
    <t>笠田</t>
  </si>
  <si>
    <t>多度津</t>
  </si>
  <si>
    <t>大手前高松</t>
  </si>
  <si>
    <t>（香川）</t>
  </si>
  <si>
    <t>高松一</t>
  </si>
  <si>
    <t>高専高松</t>
  </si>
  <si>
    <t>（三好）</t>
  </si>
  <si>
    <t>（松尾）</t>
  </si>
  <si>
    <t>高瀬</t>
  </si>
  <si>
    <t>（大西）</t>
  </si>
  <si>
    <t>志度</t>
  </si>
  <si>
    <t>石田</t>
  </si>
  <si>
    <t>三木</t>
  </si>
  <si>
    <t>香川中央</t>
  </si>
  <si>
    <t>丸亀</t>
  </si>
  <si>
    <t>（松田）</t>
  </si>
  <si>
    <t>藤井</t>
  </si>
  <si>
    <t>琴平</t>
  </si>
  <si>
    <t>高専詫間</t>
  </si>
  <si>
    <t>丸　亀</t>
  </si>
  <si>
    <t>（佐栁）</t>
  </si>
  <si>
    <t>（前山）</t>
  </si>
  <si>
    <t>高松西</t>
  </si>
  <si>
    <t>（佐藤）</t>
  </si>
  <si>
    <t>（藤澤）</t>
  </si>
  <si>
    <t>（池内）</t>
  </si>
  <si>
    <t>植田</t>
  </si>
  <si>
    <t>土</t>
  </si>
  <si>
    <t>火</t>
  </si>
  <si>
    <t>木</t>
  </si>
  <si>
    <t>丸　　2</t>
  </si>
  <si>
    <t>直井会長</t>
  </si>
  <si>
    <t>小野理事長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</si>
  <si>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</si>
  <si>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</si>
  <si>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</si>
  <si>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</si>
  <si>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</si>
  <si>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</si>
  <si>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</si>
  <si>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</si>
  <si>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</si>
  <si>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</si>
  <si>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ﾚｸｻﾞﾑ</t>
  </si>
  <si>
    <t>1回戦</t>
  </si>
  <si>
    <t>2回戦</t>
  </si>
  <si>
    <t>準決勝</t>
  </si>
  <si>
    <t>№</t>
  </si>
  <si>
    <t>役職</t>
  </si>
  <si>
    <t>学校名</t>
  </si>
  <si>
    <t>氏名</t>
  </si>
  <si>
    <t>回数</t>
  </si>
  <si>
    <t>理事長</t>
  </si>
  <si>
    <t>小野</t>
  </si>
  <si>
    <t>副理事長</t>
  </si>
  <si>
    <t>高松商</t>
  </si>
  <si>
    <t>常任理事</t>
  </si>
  <si>
    <t>小谷</t>
  </si>
  <si>
    <t>小林</t>
  </si>
  <si>
    <t>津田</t>
  </si>
  <si>
    <t>桑嶋</t>
  </si>
  <si>
    <t>英明</t>
  </si>
  <si>
    <t>柳生</t>
  </si>
  <si>
    <t>三好</t>
  </si>
  <si>
    <t>長谷川</t>
  </si>
  <si>
    <t>坂出</t>
  </si>
  <si>
    <t>飯山</t>
  </si>
  <si>
    <t>亀井</t>
  </si>
  <si>
    <t>清水</t>
  </si>
  <si>
    <t>観音寺中央</t>
  </si>
  <si>
    <t>香川</t>
  </si>
  <si>
    <t>理事</t>
  </si>
  <si>
    <t>濵本</t>
  </si>
  <si>
    <t>土庄</t>
  </si>
  <si>
    <t>佐藤</t>
  </si>
  <si>
    <t>寒川</t>
  </si>
  <si>
    <t>池内</t>
  </si>
  <si>
    <t>高松</t>
  </si>
  <si>
    <t>藤本</t>
  </si>
  <si>
    <t>中桐</t>
  </si>
  <si>
    <t>藤澤</t>
  </si>
  <si>
    <t>三塚</t>
  </si>
  <si>
    <t>高橋</t>
  </si>
  <si>
    <t>杉尾</t>
  </si>
  <si>
    <t>馬場</t>
  </si>
  <si>
    <t>高鳥</t>
  </si>
  <si>
    <t>松田</t>
  </si>
  <si>
    <t>穴吹</t>
  </si>
  <si>
    <t>前山</t>
  </si>
  <si>
    <t>平田</t>
  </si>
  <si>
    <t>樫原</t>
  </si>
  <si>
    <t>大西</t>
  </si>
  <si>
    <t>軟式</t>
  </si>
  <si>
    <t>高木</t>
  </si>
  <si>
    <t>休養日</t>
  </si>
  <si>
    <t>球場</t>
  </si>
  <si>
    <t>丸亀
（小野）</t>
  </si>
  <si>
    <t>(金）</t>
  </si>
  <si>
    <t>寒　川</t>
  </si>
  <si>
    <t>進　行
(丸亀）</t>
  </si>
  <si>
    <t>駐車場</t>
  </si>
  <si>
    <t>（高鳥）</t>
  </si>
  <si>
    <t>高鳥</t>
  </si>
  <si>
    <t>（馬場）</t>
  </si>
  <si>
    <t>駐車場
(丸亀）</t>
  </si>
  <si>
    <t>（平田）</t>
  </si>
  <si>
    <t>佐栁</t>
  </si>
  <si>
    <t>15名</t>
  </si>
  <si>
    <t>（日）</t>
  </si>
  <si>
    <t>（月）</t>
  </si>
  <si>
    <t>(中桐）</t>
  </si>
  <si>
    <t>（木）</t>
  </si>
  <si>
    <t>（金）</t>
  </si>
  <si>
    <t>（土）</t>
  </si>
  <si>
    <t>（火）</t>
  </si>
  <si>
    <t>①日目</t>
  </si>
  <si>
    <t>②日目</t>
  </si>
  <si>
    <t>③日目</t>
  </si>
  <si>
    <t>④日目</t>
  </si>
  <si>
    <t>⑤日目</t>
  </si>
  <si>
    <t>⑥日目</t>
  </si>
  <si>
    <t>⑦日目</t>
  </si>
  <si>
    <t>⑧日目</t>
  </si>
  <si>
    <t>⑨日目</t>
  </si>
  <si>
    <t>⑩日目</t>
  </si>
  <si>
    <t>日　時</t>
  </si>
  <si>
    <t>曜　日</t>
  </si>
  <si>
    <t>当日欠席</t>
  </si>
  <si>
    <t>丸亀球場試合</t>
  </si>
  <si>
    <t>ﾚｸｻﾞﾑ試合</t>
  </si>
  <si>
    <t>(三好）</t>
  </si>
  <si>
    <t>県　　2</t>
  </si>
  <si>
    <t>3回戦</t>
  </si>
  <si>
    <t>尽誠学園</t>
  </si>
  <si>
    <t>松尾</t>
  </si>
  <si>
    <t>水谷</t>
  </si>
  <si>
    <t>山本</t>
  </si>
  <si>
    <t>中井</t>
  </si>
  <si>
    <t>森</t>
  </si>
  <si>
    <t>山田</t>
  </si>
  <si>
    <t>大山</t>
  </si>
  <si>
    <t>大前</t>
  </si>
  <si>
    <t>谷本</t>
  </si>
  <si>
    <t>中島</t>
  </si>
  <si>
    <t>決勝</t>
  </si>
  <si>
    <t>記録（レ）</t>
  </si>
  <si>
    <t>記録（丸）</t>
  </si>
  <si>
    <t>総務（レ）</t>
  </si>
  <si>
    <t>総務（丸）</t>
  </si>
  <si>
    <t>進行（丸）</t>
  </si>
  <si>
    <t>進行（レ）</t>
  </si>
  <si>
    <t>入場券（レ）</t>
  </si>
  <si>
    <t>入場券（丸）</t>
  </si>
  <si>
    <t>駐車場（レ）</t>
  </si>
  <si>
    <t>14名</t>
  </si>
  <si>
    <t>ﾚｸｻﾞﾑ
（小谷）</t>
  </si>
  <si>
    <t>三好明</t>
  </si>
  <si>
    <t>三好智</t>
  </si>
  <si>
    <t>樫原（佐栁）</t>
  </si>
  <si>
    <t>高木（香西）</t>
  </si>
  <si>
    <r>
      <t xml:space="preserve">ﾚｸｻﾞﾑ
</t>
    </r>
    <r>
      <rPr>
        <sz val="8"/>
        <rFont val="ＭＳ Ｐゴシック"/>
        <family val="3"/>
      </rPr>
      <t>（三好明・小谷）</t>
    </r>
  </si>
  <si>
    <t>三好（工芸）</t>
  </si>
  <si>
    <t>13名</t>
  </si>
  <si>
    <t>藤村</t>
  </si>
  <si>
    <t>（水）</t>
  </si>
  <si>
    <r>
      <t xml:space="preserve">丸亀
</t>
    </r>
    <r>
      <rPr>
        <sz val="9"/>
        <rFont val="ＭＳ Ｐゴシック"/>
        <family val="3"/>
      </rPr>
      <t>（小野）</t>
    </r>
  </si>
  <si>
    <t>高木（桜井）</t>
  </si>
  <si>
    <r>
      <t xml:space="preserve">ﾚｸｻﾞﾑ
</t>
    </r>
    <r>
      <rPr>
        <sz val="9"/>
        <rFont val="ＭＳ Ｐゴシック"/>
        <family val="3"/>
      </rPr>
      <t>（小野・小谷）</t>
    </r>
  </si>
  <si>
    <t>進　行
(ﾚｸｻﾞﾑ）</t>
  </si>
  <si>
    <t>駐車場
(ﾚｸｻﾞﾑ）</t>
  </si>
  <si>
    <t>（中井）</t>
  </si>
  <si>
    <t>（森）</t>
  </si>
  <si>
    <t>高　松</t>
  </si>
  <si>
    <t>（藤村）</t>
  </si>
  <si>
    <t>飯　山</t>
  </si>
  <si>
    <t>清水（高松東）</t>
  </si>
  <si>
    <t>総務（レ）</t>
  </si>
  <si>
    <t>三豊工業</t>
  </si>
  <si>
    <t>山下</t>
  </si>
  <si>
    <t>搆口</t>
  </si>
  <si>
    <t>椎田</t>
  </si>
  <si>
    <t>坂本</t>
  </si>
  <si>
    <t>佐熊</t>
  </si>
  <si>
    <t>長畑</t>
  </si>
  <si>
    <t>県　　3</t>
  </si>
  <si>
    <t>準々決勝</t>
  </si>
  <si>
    <t>小谷副理事長</t>
  </si>
  <si>
    <t>佐藤副会長</t>
  </si>
  <si>
    <t>真部副会長</t>
  </si>
  <si>
    <t>記録（レ）</t>
  </si>
  <si>
    <t>(山本）</t>
  </si>
  <si>
    <t>（水谷）</t>
  </si>
  <si>
    <t>(坂本）</t>
  </si>
  <si>
    <t>（椎田）</t>
  </si>
  <si>
    <t>（小野）</t>
  </si>
  <si>
    <t>（山下）</t>
  </si>
  <si>
    <t>(濵本）</t>
  </si>
  <si>
    <t>（搆口）</t>
  </si>
  <si>
    <t>(長畑）</t>
  </si>
  <si>
    <t>（佐熊）</t>
  </si>
  <si>
    <t>⑭</t>
  </si>
  <si>
    <t>⑮</t>
  </si>
  <si>
    <t>⑯</t>
  </si>
  <si>
    <t>⑰</t>
  </si>
  <si>
    <t>入場券（丸）</t>
  </si>
  <si>
    <t>記録（レ）</t>
  </si>
  <si>
    <t>変更箇所</t>
  </si>
  <si>
    <r>
      <t>ﾚｸｻﾞﾑ
（</t>
    </r>
    <r>
      <rPr>
        <sz val="9"/>
        <rFont val="ＭＳ Ｐゴシック"/>
        <family val="3"/>
      </rPr>
      <t>小谷</t>
    </r>
    <r>
      <rPr>
        <sz val="11"/>
        <rFont val="ＭＳ Ｐゴシック"/>
        <family val="3"/>
      </rPr>
      <t>）</t>
    </r>
  </si>
  <si>
    <t>桑島</t>
  </si>
  <si>
    <t>大西（高東）</t>
  </si>
  <si>
    <t>濵本</t>
  </si>
  <si>
    <t>受付・電話</t>
  </si>
  <si>
    <t>21名</t>
  </si>
  <si>
    <t>(土）</t>
  </si>
  <si>
    <t>(日）</t>
  </si>
  <si>
    <t>（月）</t>
  </si>
  <si>
    <t>三好（高商）</t>
  </si>
  <si>
    <t>小野（飯山）</t>
  </si>
  <si>
    <t>19日（日）</t>
  </si>
  <si>
    <t>21日（火）</t>
  </si>
  <si>
    <t>22日（水）</t>
  </si>
  <si>
    <t>23日（木）</t>
  </si>
  <si>
    <t>24日（金）</t>
  </si>
  <si>
    <t>3回戦</t>
  </si>
  <si>
    <t>25日（土）</t>
  </si>
  <si>
    <t>26日（日）</t>
  </si>
  <si>
    <t>27日（月）</t>
  </si>
  <si>
    <t>28日（火）</t>
  </si>
  <si>
    <t>29日（水）</t>
  </si>
  <si>
    <t>30日（木）</t>
  </si>
  <si>
    <t>31日（金）</t>
  </si>
  <si>
    <t>1日（土）</t>
  </si>
  <si>
    <t>2日（日）</t>
  </si>
  <si>
    <t>3日（月）</t>
  </si>
  <si>
    <t>4日（火）</t>
  </si>
  <si>
    <t>5日（水）</t>
  </si>
  <si>
    <t>丸　　3</t>
  </si>
  <si>
    <t>月</t>
  </si>
  <si>
    <t>予備日</t>
  </si>
  <si>
    <t>記　録
掲　示
(ﾚｸｻﾞﾑ）</t>
  </si>
  <si>
    <t>記　録
掲　示
（丸亀）</t>
  </si>
  <si>
    <t>入場券
受　付
（丸亀）</t>
  </si>
  <si>
    <t>記録（丸）</t>
  </si>
  <si>
    <t>入場券受付</t>
  </si>
  <si>
    <t>記録
掲示</t>
  </si>
  <si>
    <t>多田</t>
  </si>
  <si>
    <t>戸倉</t>
  </si>
  <si>
    <t>入場券（レ）</t>
  </si>
  <si>
    <t>駐車場（丸）</t>
  </si>
  <si>
    <t>記録（丸）</t>
  </si>
  <si>
    <t>入場券（丸）</t>
  </si>
  <si>
    <t>（多田）</t>
  </si>
  <si>
    <t>(濵本）</t>
  </si>
  <si>
    <t>記録</t>
  </si>
  <si>
    <t>（軟式）</t>
  </si>
  <si>
    <t>（硬式）</t>
  </si>
  <si>
    <t>松家</t>
  </si>
  <si>
    <t>土井</t>
  </si>
  <si>
    <t>20日（月）祝</t>
  </si>
  <si>
    <t>入場券
受　付
(ﾚｸｻﾞﾑ）</t>
  </si>
  <si>
    <t>記録（レ）</t>
  </si>
  <si>
    <t>駐車場（丸）</t>
  </si>
  <si>
    <t>駐車場（レ）</t>
  </si>
  <si>
    <t>入場券（レ）</t>
  </si>
  <si>
    <t>記録（レ）</t>
  </si>
  <si>
    <t>記録（レ）</t>
  </si>
  <si>
    <t>（香川）</t>
  </si>
  <si>
    <t>平成29年度（第70回）春季四国地区高等学校野球香川県大会役割担当(2月20日改訂版)</t>
  </si>
  <si>
    <t>進行（丸）</t>
  </si>
  <si>
    <t>①雨天順延の場合、役員はスライドします。</t>
  </si>
  <si>
    <t xml:space="preserve"> 　駐車場については、スライドして次の日が平日になる場合は、役員業務がなくなります。(警備会社に依頼しているため）</t>
  </si>
  <si>
    <t>②試合開始の１時間半前集合です。ただし、初日は、２時間前集合です。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</si>
</sst>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E1E1F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thin"/>
      <bottom style="dotted"/>
    </border>
    <border>
      <left style="medium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33" borderId="0" xfId="0" applyFont="1" applyFill="1" applyAlignment="1">
      <alignment horizontal="center" vertical="center" shrinkToFit="1"/>
    </xf>
    <xf numFmtId="56" fontId="4" fillId="0" borderId="0" xfId="0" applyNumberFormat="1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78" fontId="4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5" xfId="0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3" xfId="0" applyFont="1" applyBorder="1" applyAlignment="1">
      <alignment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42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vertical="center" shrinkToFit="1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 shrinkToFit="1"/>
    </xf>
    <xf numFmtId="0" fontId="5" fillId="0" borderId="46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48" xfId="0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 quotePrefix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56" fontId="2" fillId="0" borderId="0" xfId="0" applyNumberFormat="1" applyFont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4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8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35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46" fillId="0" borderId="36" xfId="0" applyFont="1" applyFill="1" applyBorder="1" applyAlignment="1">
      <alignment horizontal="center" vertical="center" shrinkToFit="1"/>
    </xf>
    <xf numFmtId="0" fontId="46" fillId="0" borderId="34" xfId="0" applyFont="1" applyFill="1" applyBorder="1" applyAlignment="1">
      <alignment horizontal="center" vertical="center" shrinkToFit="1"/>
    </xf>
    <xf numFmtId="0" fontId="46" fillId="0" borderId="56" xfId="0" applyFont="1" applyFill="1" applyBorder="1" applyAlignment="1">
      <alignment horizontal="center" vertical="center" shrinkToFit="1"/>
    </xf>
    <xf numFmtId="0" fontId="5" fillId="0" borderId="46" xfId="0" applyFont="1" applyBorder="1" applyAlignment="1">
      <alignment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2" fillId="35" borderId="0" xfId="0" applyFont="1" applyFill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32" xfId="0" applyFont="1" applyFill="1" applyBorder="1" applyAlignment="1">
      <alignment vertical="center"/>
    </xf>
    <xf numFmtId="0" fontId="2" fillId="35" borderId="0" xfId="0" applyFont="1" applyFill="1" applyAlignment="1">
      <alignment horizontal="center" vertical="center" shrinkToFit="1"/>
    </xf>
    <xf numFmtId="0" fontId="2" fillId="36" borderId="0" xfId="0" applyFont="1" applyFill="1" applyAlignment="1">
      <alignment vertical="center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46" fillId="0" borderId="33" xfId="0" applyFont="1" applyFill="1" applyBorder="1" applyAlignment="1">
      <alignment horizontal="center" vertical="center" shrinkToFit="1"/>
    </xf>
    <xf numFmtId="0" fontId="9" fillId="0" borderId="59" xfId="0" applyFont="1" applyFill="1" applyBorder="1" applyAlignment="1">
      <alignment horizontal="center" vertical="center" shrinkToFit="1"/>
    </xf>
    <xf numFmtId="0" fontId="2" fillId="37" borderId="32" xfId="0" applyFont="1" applyFill="1" applyBorder="1" applyAlignment="1">
      <alignment horizontal="center" vertical="center"/>
    </xf>
    <xf numFmtId="56" fontId="2" fillId="37" borderId="0" xfId="0" applyNumberFormat="1" applyFont="1" applyFill="1" applyAlignment="1">
      <alignment vertical="center"/>
    </xf>
    <xf numFmtId="0" fontId="2" fillId="37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44" xfId="0" applyFont="1" applyFill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0" xfId="0" applyFont="1" applyBorder="1" applyAlignment="1">
      <alignment vertical="center" shrinkToFit="1"/>
    </xf>
    <xf numFmtId="0" fontId="49" fillId="0" borderId="44" xfId="0" applyFont="1" applyBorder="1" applyAlignment="1">
      <alignment vertical="center" shrinkToFit="1"/>
    </xf>
    <xf numFmtId="0" fontId="49" fillId="0" borderId="36" xfId="0" applyFont="1" applyFill="1" applyBorder="1" applyAlignment="1">
      <alignment horizontal="center" vertical="center" shrinkToFit="1"/>
    </xf>
    <xf numFmtId="0" fontId="49" fillId="0" borderId="60" xfId="0" applyFont="1" applyFill="1" applyBorder="1" applyAlignment="1">
      <alignment horizontal="center" vertical="center" shrinkToFit="1"/>
    </xf>
    <xf numFmtId="0" fontId="49" fillId="0" borderId="44" xfId="0" applyFont="1" applyBorder="1" applyAlignment="1">
      <alignment horizontal="center" vertical="center" shrinkToFit="1"/>
    </xf>
    <xf numFmtId="0" fontId="49" fillId="0" borderId="42" xfId="0" applyFont="1" applyFill="1" applyBorder="1" applyAlignment="1">
      <alignment horizontal="center" vertical="center" shrinkToFit="1"/>
    </xf>
    <xf numFmtId="0" fontId="49" fillId="0" borderId="60" xfId="0" applyFont="1" applyBorder="1" applyAlignment="1">
      <alignment vertical="center" shrinkToFit="1"/>
    </xf>
    <xf numFmtId="0" fontId="49" fillId="0" borderId="40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49" fillId="0" borderId="59" xfId="0" applyFont="1" applyFill="1" applyBorder="1" applyAlignment="1">
      <alignment horizontal="center" vertical="center" shrinkToFit="1"/>
    </xf>
    <xf numFmtId="0" fontId="49" fillId="0" borderId="43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49" fillId="0" borderId="40" xfId="0" applyFont="1" applyBorder="1" applyAlignment="1">
      <alignment vertical="center" shrinkToFit="1"/>
    </xf>
    <xf numFmtId="0" fontId="5" fillId="0" borderId="63" xfId="0" applyFont="1" applyBorder="1" applyAlignment="1">
      <alignment vertical="center" shrinkToFit="1"/>
    </xf>
    <xf numFmtId="0" fontId="46" fillId="0" borderId="44" xfId="0" applyFont="1" applyFill="1" applyBorder="1" applyAlignment="1">
      <alignment horizontal="center" vertical="center" shrinkToFit="1"/>
    </xf>
    <xf numFmtId="0" fontId="46" fillId="0" borderId="42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32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2" fillId="39" borderId="0" xfId="0" applyFont="1" applyFill="1" applyAlignment="1">
      <alignment horizontal="center" vertical="center" shrinkToFit="1"/>
    </xf>
    <xf numFmtId="0" fontId="46" fillId="0" borderId="35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46" fillId="0" borderId="34" xfId="0" applyFont="1" applyBorder="1" applyAlignment="1">
      <alignment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39" xfId="0" applyFont="1" applyFill="1" applyBorder="1" applyAlignment="1">
      <alignment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49" fillId="0" borderId="65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15" xfId="0" applyFont="1" applyBorder="1" applyAlignment="1">
      <alignment vertical="center" shrinkToFit="1"/>
    </xf>
    <xf numFmtId="0" fontId="2" fillId="36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62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0" fillId="0" borderId="15" xfId="0" applyBorder="1" applyAlignment="1">
      <alignment horizontal="center" vertical="center" wrapText="1" shrinkToFit="1"/>
    </xf>
    <xf numFmtId="0" fontId="5" fillId="0" borderId="66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1"/>
  <sheetViews>
    <sheetView tabSelected="1" workbookViewId="0" topLeftCell="A1">
      <selection activeCell="F28" sqref="F28"/>
    </sheetView>
  </sheetViews>
  <sheetFormatPr defaultColWidth="9.00390625" defaultRowHeight="13.5"/>
  <cols>
    <col min="1" max="1" width="1.625" style="6" customWidth="1"/>
    <col min="2" max="2" width="9.375" style="5" customWidth="1"/>
    <col min="3" max="20" width="7.50390625" style="5" customWidth="1"/>
    <col min="21" max="21" width="1.75390625" style="5" customWidth="1"/>
    <col min="22" max="25" width="9.00390625" style="5" customWidth="1"/>
    <col min="26" max="16384" width="9.00390625" style="6" customWidth="1"/>
  </cols>
  <sheetData>
    <row r="1" ht="13.5"/>
    <row r="2" spans="2:20" ht="21" customHeight="1">
      <c r="B2" s="220" t="s">
        <v>305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21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3.5" customHeight="1" thickBot="1">
      <c r="B4" s="4"/>
      <c r="C4" s="106" t="s">
        <v>153</v>
      </c>
      <c r="D4" s="106" t="s">
        <v>154</v>
      </c>
      <c r="E4" s="106" t="s">
        <v>155</v>
      </c>
      <c r="F4" s="106" t="s">
        <v>156</v>
      </c>
      <c r="G4" s="106" t="s">
        <v>157</v>
      </c>
      <c r="H4" s="107"/>
      <c r="I4" s="106" t="s">
        <v>158</v>
      </c>
      <c r="J4" s="106" t="s">
        <v>159</v>
      </c>
      <c r="K4" s="107"/>
      <c r="L4" s="106" t="s">
        <v>160</v>
      </c>
      <c r="M4" s="106"/>
      <c r="N4" s="107" t="s">
        <v>161</v>
      </c>
      <c r="O4" s="106"/>
      <c r="P4" s="108" t="s">
        <v>162</v>
      </c>
      <c r="Q4" s="106" t="s">
        <v>276</v>
      </c>
      <c r="R4" s="106" t="s">
        <v>276</v>
      </c>
      <c r="S4" s="106" t="s">
        <v>276</v>
      </c>
      <c r="T4" s="106" t="s">
        <v>276</v>
      </c>
    </row>
    <row r="5" spans="2:20" ht="18" customHeight="1">
      <c r="B5" s="8" t="s">
        <v>163</v>
      </c>
      <c r="C5" s="105">
        <v>42813</v>
      </c>
      <c r="D5" s="105">
        <v>42814</v>
      </c>
      <c r="E5" s="105">
        <v>42815</v>
      </c>
      <c r="F5" s="105">
        <v>42816</v>
      </c>
      <c r="G5" s="105">
        <v>42817</v>
      </c>
      <c r="H5" s="105">
        <v>42818</v>
      </c>
      <c r="I5" s="105">
        <v>42819</v>
      </c>
      <c r="J5" s="105">
        <v>42820</v>
      </c>
      <c r="K5" s="105">
        <v>42821</v>
      </c>
      <c r="L5" s="105">
        <v>42822</v>
      </c>
      <c r="M5" s="105">
        <v>42823</v>
      </c>
      <c r="N5" s="105">
        <v>42824</v>
      </c>
      <c r="O5" s="105">
        <v>42825</v>
      </c>
      <c r="P5" s="105">
        <v>42826</v>
      </c>
      <c r="Q5" s="105">
        <v>42827</v>
      </c>
      <c r="R5" s="105">
        <v>42828</v>
      </c>
      <c r="S5" s="105">
        <v>42829</v>
      </c>
      <c r="T5" s="105">
        <v>42830</v>
      </c>
    </row>
    <row r="6" spans="2:20" ht="18" customHeight="1" thickBot="1">
      <c r="B6" s="7" t="s">
        <v>164</v>
      </c>
      <c r="C6" s="11" t="s">
        <v>3</v>
      </c>
      <c r="D6" s="11" t="s">
        <v>4</v>
      </c>
      <c r="E6" s="11" t="s">
        <v>66</v>
      </c>
      <c r="F6" s="11" t="s">
        <v>21</v>
      </c>
      <c r="G6" s="11" t="s">
        <v>67</v>
      </c>
      <c r="H6" s="11" t="s">
        <v>22</v>
      </c>
      <c r="I6" s="11" t="s">
        <v>65</v>
      </c>
      <c r="J6" s="11" t="s">
        <v>3</v>
      </c>
      <c r="K6" s="11" t="s">
        <v>275</v>
      </c>
      <c r="L6" s="11" t="s">
        <v>66</v>
      </c>
      <c r="M6" s="11" t="s">
        <v>21</v>
      </c>
      <c r="N6" s="11" t="s">
        <v>67</v>
      </c>
      <c r="O6" s="11" t="s">
        <v>22</v>
      </c>
      <c r="P6" s="7" t="s">
        <v>65</v>
      </c>
      <c r="Q6" s="11" t="s">
        <v>3</v>
      </c>
      <c r="R6" s="11" t="s">
        <v>4</v>
      </c>
      <c r="S6" s="11" t="s">
        <v>66</v>
      </c>
      <c r="T6" s="11" t="s">
        <v>21</v>
      </c>
    </row>
    <row r="7" spans="2:20" ht="18" customHeight="1">
      <c r="B7" s="221" t="s">
        <v>0</v>
      </c>
      <c r="C7" s="100" t="s">
        <v>222</v>
      </c>
      <c r="D7" s="100" t="s">
        <v>169</v>
      </c>
      <c r="E7" s="100" t="s">
        <v>169</v>
      </c>
      <c r="F7" s="101" t="s">
        <v>169</v>
      </c>
      <c r="G7" s="101" t="s">
        <v>169</v>
      </c>
      <c r="H7" s="218" t="s">
        <v>23</v>
      </c>
      <c r="I7" s="101" t="s">
        <v>169</v>
      </c>
      <c r="J7" s="101" t="s">
        <v>169</v>
      </c>
      <c r="K7" s="218" t="s">
        <v>23</v>
      </c>
      <c r="L7" s="101" t="s">
        <v>169</v>
      </c>
      <c r="M7" s="218" t="s">
        <v>23</v>
      </c>
      <c r="N7" s="100" t="s">
        <v>169</v>
      </c>
      <c r="O7" s="218" t="s">
        <v>23</v>
      </c>
      <c r="P7" s="101" t="s">
        <v>169</v>
      </c>
      <c r="Q7" s="8" t="s">
        <v>5</v>
      </c>
      <c r="R7" s="8" t="s">
        <v>5</v>
      </c>
      <c r="S7" s="8" t="s">
        <v>5</v>
      </c>
      <c r="T7" s="8" t="s">
        <v>5</v>
      </c>
    </row>
    <row r="8" spans="2:20" ht="18" customHeight="1" thickBot="1">
      <c r="B8" s="222"/>
      <c r="C8" s="102" t="s">
        <v>274</v>
      </c>
      <c r="D8" s="102" t="s">
        <v>68</v>
      </c>
      <c r="E8" s="102" t="s">
        <v>68</v>
      </c>
      <c r="F8" s="11" t="s">
        <v>68</v>
      </c>
      <c r="G8" s="11" t="s">
        <v>68</v>
      </c>
      <c r="H8" s="219"/>
      <c r="I8" s="11" t="s">
        <v>68</v>
      </c>
      <c r="J8" s="11" t="s">
        <v>68</v>
      </c>
      <c r="K8" s="219"/>
      <c r="L8" s="11" t="s">
        <v>68</v>
      </c>
      <c r="M8" s="219"/>
      <c r="N8" s="133"/>
      <c r="O8" s="219"/>
      <c r="P8" s="103"/>
      <c r="Q8" s="10"/>
      <c r="R8" s="10"/>
      <c r="S8" s="10"/>
      <c r="T8" s="10"/>
    </row>
    <row r="9" spans="2:20" ht="18" customHeight="1">
      <c r="B9" s="101" t="s">
        <v>69</v>
      </c>
      <c r="C9" s="100"/>
      <c r="D9" s="100"/>
      <c r="E9" s="101"/>
      <c r="F9" s="100"/>
      <c r="G9" s="100"/>
      <c r="H9" s="240"/>
      <c r="I9" s="101"/>
      <c r="J9" s="101"/>
      <c r="K9" s="218"/>
      <c r="L9" s="101"/>
      <c r="M9" s="218"/>
      <c r="N9" s="101"/>
      <c r="O9" s="218"/>
      <c r="P9" s="100"/>
      <c r="Q9" s="9"/>
      <c r="R9" s="8"/>
      <c r="S9" s="8"/>
      <c r="T9" s="8"/>
    </row>
    <row r="10" spans="2:20" ht="18" customHeight="1">
      <c r="B10" s="104" t="s">
        <v>225</v>
      </c>
      <c r="C10" s="104"/>
      <c r="D10" s="104"/>
      <c r="E10" s="104"/>
      <c r="F10" s="104"/>
      <c r="G10" s="104"/>
      <c r="H10" s="231"/>
      <c r="I10" s="104"/>
      <c r="J10" s="104"/>
      <c r="K10" s="231"/>
      <c r="L10" s="104"/>
      <c r="M10" s="231"/>
      <c r="N10" s="104"/>
      <c r="O10" s="231"/>
      <c r="P10" s="104"/>
      <c r="Q10" s="15"/>
      <c r="R10" s="15"/>
      <c r="S10" s="15"/>
      <c r="T10" s="15"/>
    </row>
    <row r="11" spans="2:20" ht="18" customHeight="1" thickBot="1">
      <c r="B11" s="109" t="s">
        <v>226</v>
      </c>
      <c r="C11" s="110"/>
      <c r="D11" s="110"/>
      <c r="E11" s="111"/>
      <c r="F11" s="110"/>
      <c r="G11" s="110"/>
      <c r="H11" s="231"/>
      <c r="I11" s="111"/>
      <c r="J11" s="111"/>
      <c r="K11" s="231"/>
      <c r="L11" s="111"/>
      <c r="M11" s="231"/>
      <c r="N11" s="111"/>
      <c r="O11" s="231"/>
      <c r="P11" s="110"/>
      <c r="Q11" s="112"/>
      <c r="R11" s="113"/>
      <c r="S11" s="113"/>
      <c r="T11" s="113"/>
    </row>
    <row r="12" spans="2:20" ht="18" customHeight="1" thickTop="1">
      <c r="B12" s="114" t="s">
        <v>70</v>
      </c>
      <c r="C12" s="114"/>
      <c r="D12" s="114" t="s">
        <v>6</v>
      </c>
      <c r="E12" s="114" t="s">
        <v>6</v>
      </c>
      <c r="F12" s="114" t="s">
        <v>6</v>
      </c>
      <c r="G12" s="114" t="s">
        <v>6</v>
      </c>
      <c r="H12" s="231"/>
      <c r="I12" s="114" t="s">
        <v>6</v>
      </c>
      <c r="J12" s="114" t="s">
        <v>6</v>
      </c>
      <c r="K12" s="231"/>
      <c r="L12" s="114" t="s">
        <v>6</v>
      </c>
      <c r="M12" s="231"/>
      <c r="N12" s="114" t="s">
        <v>185</v>
      </c>
      <c r="O12" s="231"/>
      <c r="P12" s="114" t="s">
        <v>185</v>
      </c>
      <c r="Q12" s="114"/>
      <c r="R12" s="114"/>
      <c r="S12" s="114"/>
      <c r="T12" s="114"/>
    </row>
    <row r="13" spans="2:20" ht="18" customHeight="1" thickBot="1">
      <c r="B13" s="111" t="s">
        <v>224</v>
      </c>
      <c r="C13" s="111" t="s">
        <v>214</v>
      </c>
      <c r="D13" s="111" t="s">
        <v>214</v>
      </c>
      <c r="E13" s="111" t="s">
        <v>214</v>
      </c>
      <c r="F13" s="111" t="s">
        <v>214</v>
      </c>
      <c r="G13" s="111" t="s">
        <v>214</v>
      </c>
      <c r="H13" s="231"/>
      <c r="I13" s="111" t="s">
        <v>214</v>
      </c>
      <c r="J13" s="111" t="s">
        <v>214</v>
      </c>
      <c r="K13" s="231"/>
      <c r="L13" s="111" t="s">
        <v>214</v>
      </c>
      <c r="M13" s="231"/>
      <c r="N13" s="111" t="s">
        <v>214</v>
      </c>
      <c r="O13" s="231"/>
      <c r="P13" s="111" t="s">
        <v>214</v>
      </c>
      <c r="Q13" s="111"/>
      <c r="R13" s="111"/>
      <c r="S13" s="111"/>
      <c r="T13" s="111"/>
    </row>
    <row r="14" spans="2:20" ht="18" customHeight="1" thickTop="1">
      <c r="B14" s="114" t="s">
        <v>96</v>
      </c>
      <c r="C14" s="145" t="str">
        <f>'29役員一覧'!E8</f>
        <v>記録（レ）</v>
      </c>
      <c r="D14" s="145" t="str">
        <f>'29役員一覧'!F8</f>
        <v>記録（レ）</v>
      </c>
      <c r="E14" s="145"/>
      <c r="F14" s="145" t="str">
        <f>'29役員一覧'!H8</f>
        <v>記録（レ）</v>
      </c>
      <c r="G14" s="145" t="str">
        <f>'29役員一覧'!I8</f>
        <v>記録（レ）</v>
      </c>
      <c r="H14" s="231"/>
      <c r="I14" s="145" t="str">
        <f>'29役員一覧'!K8</f>
        <v>記録（レ）</v>
      </c>
      <c r="J14" s="145"/>
      <c r="K14" s="231"/>
      <c r="L14" s="145" t="str">
        <f>'29役員一覧'!N8</f>
        <v>記録（レ）</v>
      </c>
      <c r="M14" s="231"/>
      <c r="N14" s="145" t="str">
        <f>'29役員一覧'!P8</f>
        <v>記録</v>
      </c>
      <c r="O14" s="231"/>
      <c r="P14" s="104"/>
      <c r="Q14" s="145"/>
      <c r="R14" s="145"/>
      <c r="S14" s="145"/>
      <c r="T14" s="145"/>
    </row>
    <row r="15" spans="2:20" ht="18" customHeight="1">
      <c r="B15" s="104" t="s">
        <v>98</v>
      </c>
      <c r="C15" s="104" t="str">
        <f>'29役員一覧'!E9</f>
        <v>記録（丸）</v>
      </c>
      <c r="D15" s="104"/>
      <c r="E15" s="104" t="str">
        <f>'29役員一覧'!G9</f>
        <v>記録（レ）</v>
      </c>
      <c r="F15" s="104"/>
      <c r="G15" s="104" t="str">
        <f>'29役員一覧'!I9</f>
        <v>記録（レ）</v>
      </c>
      <c r="H15" s="231"/>
      <c r="I15" s="104" t="str">
        <f>'29役員一覧'!K9</f>
        <v>記録（レ）</v>
      </c>
      <c r="J15" s="104" t="str">
        <f>'29役員一覧'!L9</f>
        <v>記録（レ）</v>
      </c>
      <c r="K15" s="231"/>
      <c r="L15" s="104" t="str">
        <f>'29役員一覧'!N9</f>
        <v>記録（レ）</v>
      </c>
      <c r="M15" s="231"/>
      <c r="N15" s="184"/>
      <c r="O15" s="231"/>
      <c r="P15" s="104" t="str">
        <f>'29役員一覧'!R9</f>
        <v>記録</v>
      </c>
      <c r="Q15" s="104"/>
      <c r="R15" s="104"/>
      <c r="S15" s="104"/>
      <c r="T15" s="104"/>
    </row>
    <row r="16" spans="2:20" ht="18" customHeight="1">
      <c r="B16" s="104" t="s">
        <v>100</v>
      </c>
      <c r="C16" s="146" t="str">
        <f>'29役員一覧'!E10</f>
        <v>進行（レ）</v>
      </c>
      <c r="D16" s="146"/>
      <c r="E16" s="146" t="str">
        <f>'29役員一覧'!G10</f>
        <v>記録（レ）</v>
      </c>
      <c r="F16" s="146" t="str">
        <f>'29役員一覧'!H10</f>
        <v>入場券（レ）</v>
      </c>
      <c r="G16" s="146" t="str">
        <f>'29役員一覧'!I10</f>
        <v>進行（レ）</v>
      </c>
      <c r="H16" s="231"/>
      <c r="I16" s="146"/>
      <c r="J16" s="146" t="str">
        <f>'29役員一覧'!L10</f>
        <v>記録（レ）</v>
      </c>
      <c r="K16" s="231"/>
      <c r="L16" s="104" t="str">
        <f>'29役員一覧'!N10</f>
        <v>進行（レ）</v>
      </c>
      <c r="M16" s="231"/>
      <c r="N16" s="184"/>
      <c r="O16" s="231"/>
      <c r="P16" s="104" t="str">
        <f>'29役員一覧'!R10</f>
        <v>入場券</v>
      </c>
      <c r="Q16" s="146"/>
      <c r="R16" s="146"/>
      <c r="S16" s="146"/>
      <c r="T16" s="146"/>
    </row>
    <row r="17" spans="2:20" ht="18" customHeight="1">
      <c r="B17" s="104" t="s">
        <v>121</v>
      </c>
      <c r="C17" s="104" t="str">
        <f>'29役員一覧'!E11</f>
        <v>記録（レ）</v>
      </c>
      <c r="D17" s="104" t="str">
        <f>'29役員一覧'!F11</f>
        <v>入場券（レ）</v>
      </c>
      <c r="E17" s="104"/>
      <c r="F17" s="104" t="str">
        <f>'29役員一覧'!H11</f>
        <v>記録（レ）</v>
      </c>
      <c r="G17" s="104" t="str">
        <f>'29役員一覧'!I11</f>
        <v>入場券（レ）</v>
      </c>
      <c r="H17" s="231"/>
      <c r="I17" s="104" t="str">
        <f>'29役員一覧'!K11</f>
        <v>進行（レ）</v>
      </c>
      <c r="J17" s="104" t="str">
        <f>'29役員一覧'!L11</f>
        <v>入場券（レ）</v>
      </c>
      <c r="K17" s="231"/>
      <c r="L17" s="104"/>
      <c r="M17" s="231"/>
      <c r="N17" s="104" t="str">
        <f>'29役員一覧'!P11</f>
        <v>進行</v>
      </c>
      <c r="O17" s="231"/>
      <c r="P17" s="104"/>
      <c r="Q17" s="104"/>
      <c r="R17" s="104"/>
      <c r="S17" s="104"/>
      <c r="T17" s="104"/>
    </row>
    <row r="18" spans="2:20" ht="18" customHeight="1">
      <c r="B18" s="104" t="s">
        <v>131</v>
      </c>
      <c r="C18" s="104" t="str">
        <f>'29役員一覧'!E12</f>
        <v>駐車場（レ）</v>
      </c>
      <c r="D18" s="104" t="str">
        <f>'29役員一覧'!F12</f>
        <v>進行（レ）</v>
      </c>
      <c r="E18" s="104" t="str">
        <f>'29役員一覧'!G12</f>
        <v>入場券（レ）</v>
      </c>
      <c r="F18" s="104" t="str">
        <f>'29役員一覧'!H12</f>
        <v>入場券（丸）</v>
      </c>
      <c r="G18" s="104"/>
      <c r="H18" s="231"/>
      <c r="I18" s="104" t="str">
        <f>'29役員一覧'!K12</f>
        <v>駐車場（レ）</v>
      </c>
      <c r="J18" s="104" t="str">
        <f>'29役員一覧'!L12</f>
        <v>進行（レ）</v>
      </c>
      <c r="K18" s="231"/>
      <c r="L18" s="104"/>
      <c r="M18" s="231"/>
      <c r="N18" s="147" t="str">
        <f>'29役員一覧'!P12</f>
        <v>入場券</v>
      </c>
      <c r="O18" s="231"/>
      <c r="P18" s="104"/>
      <c r="Q18" s="104"/>
      <c r="R18" s="104"/>
      <c r="S18" s="104"/>
      <c r="T18" s="104"/>
    </row>
    <row r="19" spans="2:20" ht="18" customHeight="1">
      <c r="B19" s="104" t="s">
        <v>119</v>
      </c>
      <c r="C19" s="104" t="str">
        <f>'29役員一覧'!E13</f>
        <v>駐車場（丸）</v>
      </c>
      <c r="D19" s="104" t="str">
        <f>'29役員一覧'!F13</f>
        <v>記録（レ）</v>
      </c>
      <c r="E19" s="104" t="str">
        <f>'29役員一覧'!G13</f>
        <v>進行（レ）</v>
      </c>
      <c r="F19" s="104"/>
      <c r="G19" s="104" t="str">
        <f>'29役員一覧'!I13</f>
        <v>記録（レ）</v>
      </c>
      <c r="H19" s="231"/>
      <c r="I19" s="104" t="str">
        <f>'29役員一覧'!K13</f>
        <v>入場券（レ）</v>
      </c>
      <c r="J19" s="104" t="str">
        <f>'29役員一覧'!L13</f>
        <v>駐車場（レ）</v>
      </c>
      <c r="K19" s="231"/>
      <c r="L19" s="104"/>
      <c r="M19" s="231"/>
      <c r="N19" s="185" t="str">
        <f>'29役員一覧'!P13</f>
        <v>入場券</v>
      </c>
      <c r="O19" s="231"/>
      <c r="P19" s="104"/>
      <c r="Q19" s="104"/>
      <c r="R19" s="104"/>
      <c r="S19" s="104"/>
      <c r="T19" s="104"/>
    </row>
    <row r="20" spans="2:20" ht="18" customHeight="1">
      <c r="B20" s="104" t="s">
        <v>102</v>
      </c>
      <c r="C20" s="104" t="str">
        <f>'29役員一覧'!E14</f>
        <v>記録（丸）</v>
      </c>
      <c r="D20" s="104" t="str">
        <f>'29役員一覧'!F14</f>
        <v>記録（丸）</v>
      </c>
      <c r="E20" s="104"/>
      <c r="F20" s="104" t="str">
        <f>'29役員一覧'!H14</f>
        <v>記録（丸）</v>
      </c>
      <c r="G20" s="104" t="str">
        <f>'29役員一覧'!I14</f>
        <v>記録（丸）</v>
      </c>
      <c r="H20" s="231"/>
      <c r="I20" s="104" t="str">
        <f>'29役員一覧'!K14</f>
        <v>記録（丸）</v>
      </c>
      <c r="J20" s="104"/>
      <c r="K20" s="231"/>
      <c r="L20" s="104" t="str">
        <f>'29役員一覧'!N14</f>
        <v>記録（丸）</v>
      </c>
      <c r="M20" s="231"/>
      <c r="N20" s="104"/>
      <c r="O20" s="231"/>
      <c r="P20" s="104" t="str">
        <f>'29役員一覧'!R14</f>
        <v>記録</v>
      </c>
      <c r="Q20" s="104"/>
      <c r="R20" s="104"/>
      <c r="S20" s="104"/>
      <c r="T20" s="104"/>
    </row>
    <row r="21" spans="2:20" ht="18" customHeight="1">
      <c r="B21" s="104" t="s">
        <v>101</v>
      </c>
      <c r="C21" s="104" t="str">
        <f>'29役員一覧'!E15</f>
        <v>入場券（レ）</v>
      </c>
      <c r="D21" s="104"/>
      <c r="E21" s="104" t="str">
        <f>'29役員一覧'!G15</f>
        <v>記録（丸）</v>
      </c>
      <c r="F21" s="104" t="str">
        <f>'29役員一覧'!H15</f>
        <v>進行（丸）</v>
      </c>
      <c r="G21" s="147" t="str">
        <f>'29役員一覧'!I15</f>
        <v>進行（丸）</v>
      </c>
      <c r="H21" s="231"/>
      <c r="I21" s="147"/>
      <c r="J21" s="147" t="str">
        <f>'29役員一覧'!L15</f>
        <v>入場券（丸）</v>
      </c>
      <c r="K21" s="231"/>
      <c r="L21" s="104" t="str">
        <f>'29役員一覧'!N15</f>
        <v>入場券（レ）</v>
      </c>
      <c r="M21" s="231"/>
      <c r="N21" s="185"/>
      <c r="O21" s="231"/>
      <c r="P21" s="104" t="str">
        <f>'29役員一覧'!R15</f>
        <v>進行</v>
      </c>
      <c r="Q21" s="147"/>
      <c r="R21" s="147"/>
      <c r="S21" s="147"/>
      <c r="T21" s="147"/>
    </row>
    <row r="22" spans="2:20" ht="18" customHeight="1">
      <c r="B22" s="104" t="s">
        <v>125</v>
      </c>
      <c r="C22" s="104" t="str">
        <f>'29役員一覧'!E16</f>
        <v>進行（レ）</v>
      </c>
      <c r="D22" s="104" t="str">
        <f>'29役員一覧'!F16</f>
        <v>入場券（丸）</v>
      </c>
      <c r="E22" s="104"/>
      <c r="F22" s="104" t="str">
        <f>'29役員一覧'!H16</f>
        <v>進行（レ）</v>
      </c>
      <c r="G22" s="104"/>
      <c r="H22" s="231"/>
      <c r="I22" s="104" t="str">
        <f>'29役員一覧'!K16</f>
        <v>進行（丸）</v>
      </c>
      <c r="J22" s="104" t="str">
        <f>'29役員一覧'!L16</f>
        <v>記録（丸）</v>
      </c>
      <c r="K22" s="231"/>
      <c r="L22" s="104" t="str">
        <f>'29役員一覧'!N16</f>
        <v>入場券（丸）</v>
      </c>
      <c r="M22" s="231"/>
      <c r="N22" s="104"/>
      <c r="O22" s="231"/>
      <c r="P22" s="104" t="str">
        <f>'29役員一覧'!R16</f>
        <v>駐車場</v>
      </c>
      <c r="Q22" s="104"/>
      <c r="R22" s="104"/>
      <c r="S22" s="104"/>
      <c r="T22" s="104"/>
    </row>
    <row r="23" spans="2:20" ht="18" customHeight="1">
      <c r="B23" s="104" t="s">
        <v>105</v>
      </c>
      <c r="C23" s="104" t="str">
        <f>'29役員一覧'!E17</f>
        <v>総務（丸）</v>
      </c>
      <c r="D23" s="104" t="str">
        <f>'29役員一覧'!F17</f>
        <v>総務（丸）</v>
      </c>
      <c r="E23" s="104" t="str">
        <f>'29役員一覧'!G17</f>
        <v>総務（丸）</v>
      </c>
      <c r="F23" s="104" t="str">
        <f>'29役員一覧'!H17</f>
        <v>総務（丸）</v>
      </c>
      <c r="G23" s="147" t="str">
        <f>'29役員一覧'!I17</f>
        <v>総務（丸）</v>
      </c>
      <c r="H23" s="231"/>
      <c r="I23" s="104" t="str">
        <f>'29役員一覧'!K17</f>
        <v>総務（丸）</v>
      </c>
      <c r="J23" s="104" t="str">
        <f>'29役員一覧'!L17</f>
        <v>総務（丸）</v>
      </c>
      <c r="K23" s="231"/>
      <c r="L23" s="104" t="str">
        <f>'29役員一覧'!N17</f>
        <v>総務（丸）</v>
      </c>
      <c r="M23" s="231"/>
      <c r="N23" s="104"/>
      <c r="O23" s="231"/>
      <c r="P23" s="104" t="str">
        <f>'29役員一覧'!R17</f>
        <v>入場券</v>
      </c>
      <c r="Q23" s="104"/>
      <c r="R23" s="104"/>
      <c r="S23" s="104"/>
      <c r="T23" s="104"/>
    </row>
    <row r="24" spans="2:20" ht="18" customHeight="1">
      <c r="B24" s="104" t="s">
        <v>106</v>
      </c>
      <c r="C24" s="104" t="str">
        <f>'29役員一覧'!E18</f>
        <v>入場券（丸）</v>
      </c>
      <c r="D24" s="104" t="str">
        <f>'29役員一覧'!F18</f>
        <v>記録（丸）</v>
      </c>
      <c r="E24" s="104" t="str">
        <f>'29役員一覧'!G18</f>
        <v>進行（丸）</v>
      </c>
      <c r="F24" s="104" t="str">
        <f>'29役員一覧'!H18</f>
        <v>記録（丸）</v>
      </c>
      <c r="G24" s="147" t="str">
        <f>'29役員一覧'!I18</f>
        <v>入場券（丸）</v>
      </c>
      <c r="H24" s="231"/>
      <c r="I24" s="147" t="str">
        <f>'29役員一覧'!K18</f>
        <v>入場券（丸）</v>
      </c>
      <c r="J24" s="147" t="str">
        <f>'29役員一覧'!L18</f>
        <v>駐車場（丸）</v>
      </c>
      <c r="K24" s="231"/>
      <c r="L24" s="104" t="str">
        <f>'29役員一覧'!N18</f>
        <v>進行（丸）</v>
      </c>
      <c r="M24" s="231"/>
      <c r="N24" s="147"/>
      <c r="O24" s="231"/>
      <c r="P24" s="104"/>
      <c r="Q24" s="147"/>
      <c r="R24" s="147"/>
      <c r="S24" s="147"/>
      <c r="T24" s="147"/>
    </row>
    <row r="25" spans="2:20" ht="18" customHeight="1" thickBot="1">
      <c r="B25" s="115" t="s">
        <v>129</v>
      </c>
      <c r="C25" s="111" t="str">
        <f>'29役員一覧'!E19</f>
        <v>記録（丸）</v>
      </c>
      <c r="D25" s="111" t="str">
        <f>'29役員一覧'!F19</f>
        <v>進行（丸）</v>
      </c>
      <c r="E25" s="111" t="str">
        <f>'29役員一覧'!G19</f>
        <v>入場券（丸）</v>
      </c>
      <c r="F25" s="111"/>
      <c r="G25" s="111"/>
      <c r="H25" s="231"/>
      <c r="I25" s="111"/>
      <c r="J25" s="111"/>
      <c r="K25" s="231"/>
      <c r="L25" s="111"/>
      <c r="M25" s="231"/>
      <c r="N25" s="183"/>
      <c r="O25" s="231"/>
      <c r="P25" s="111"/>
      <c r="Q25" s="111"/>
      <c r="R25" s="111"/>
      <c r="S25" s="111"/>
      <c r="T25" s="111"/>
    </row>
    <row r="26" spans="2:20" ht="18" customHeight="1" thickTop="1">
      <c r="B26" s="223" t="s">
        <v>277</v>
      </c>
      <c r="C26" s="62" t="s">
        <v>19</v>
      </c>
      <c r="D26" s="62" t="s">
        <v>93</v>
      </c>
      <c r="E26" s="62" t="s">
        <v>11</v>
      </c>
      <c r="F26" s="62" t="s">
        <v>15</v>
      </c>
      <c r="G26" s="62"/>
      <c r="H26" s="231"/>
      <c r="I26" s="62" t="s">
        <v>51</v>
      </c>
      <c r="J26" s="62" t="s">
        <v>18</v>
      </c>
      <c r="K26" s="231"/>
      <c r="L26" s="62" t="s">
        <v>93</v>
      </c>
      <c r="M26" s="231"/>
      <c r="N26" s="209" t="s">
        <v>15</v>
      </c>
      <c r="O26" s="231"/>
      <c r="P26" s="62" t="s">
        <v>107</v>
      </c>
      <c r="Q26" s="62"/>
      <c r="R26" s="61"/>
      <c r="S26" s="62"/>
      <c r="T26" s="61"/>
    </row>
    <row r="27" spans="2:20" ht="18" customHeight="1">
      <c r="B27" s="223"/>
      <c r="C27" s="168" t="s">
        <v>63</v>
      </c>
      <c r="D27" s="168" t="s">
        <v>44</v>
      </c>
      <c r="E27" s="169" t="s">
        <v>62</v>
      </c>
      <c r="F27" s="168" t="s">
        <v>59</v>
      </c>
      <c r="G27" s="170"/>
      <c r="H27" s="231"/>
      <c r="I27" s="171" t="s">
        <v>208</v>
      </c>
      <c r="J27" s="168" t="s">
        <v>47</v>
      </c>
      <c r="K27" s="231"/>
      <c r="L27" s="168" t="s">
        <v>44</v>
      </c>
      <c r="M27" s="231"/>
      <c r="N27" s="170" t="s">
        <v>59</v>
      </c>
      <c r="O27" s="231"/>
      <c r="P27" s="168" t="s">
        <v>41</v>
      </c>
      <c r="Q27" s="168"/>
      <c r="R27" s="172"/>
      <c r="S27" s="168"/>
      <c r="T27" s="172"/>
    </row>
    <row r="28" spans="2:20" ht="18" customHeight="1">
      <c r="B28" s="223"/>
      <c r="C28" s="142" t="s">
        <v>107</v>
      </c>
      <c r="D28" s="55"/>
      <c r="E28" s="54"/>
      <c r="F28" s="55"/>
      <c r="G28" s="54"/>
      <c r="H28" s="231"/>
      <c r="I28" s="54"/>
      <c r="J28" s="54"/>
      <c r="K28" s="231"/>
      <c r="L28" s="54"/>
      <c r="M28" s="231"/>
      <c r="N28" s="142" t="s">
        <v>30</v>
      </c>
      <c r="O28" s="231"/>
      <c r="P28" s="54"/>
      <c r="Q28" s="54"/>
      <c r="R28" s="55"/>
      <c r="S28" s="55"/>
      <c r="T28" s="55"/>
    </row>
    <row r="29" spans="2:20" ht="18" customHeight="1">
      <c r="B29" s="223"/>
      <c r="C29" s="180" t="s">
        <v>304</v>
      </c>
      <c r="D29" s="12"/>
      <c r="E29" s="82"/>
      <c r="F29" s="161"/>
      <c r="G29" s="51"/>
      <c r="H29" s="231"/>
      <c r="I29" s="51"/>
      <c r="J29" s="51"/>
      <c r="K29" s="231"/>
      <c r="L29" s="51"/>
      <c r="M29" s="231"/>
      <c r="N29" s="180" t="s">
        <v>58</v>
      </c>
      <c r="O29" s="231"/>
      <c r="P29" s="51"/>
      <c r="Q29" s="51"/>
      <c r="R29" s="12"/>
      <c r="S29" s="12"/>
      <c r="T29" s="12"/>
    </row>
    <row r="30" spans="2:20" ht="18" customHeight="1">
      <c r="B30" s="224" t="s">
        <v>278</v>
      </c>
      <c r="C30" s="56" t="s">
        <v>30</v>
      </c>
      <c r="D30" s="56" t="s">
        <v>30</v>
      </c>
      <c r="E30" s="62" t="s">
        <v>15</v>
      </c>
      <c r="F30" s="56" t="s">
        <v>107</v>
      </c>
      <c r="G30" s="155" t="s">
        <v>42</v>
      </c>
      <c r="H30" s="231"/>
      <c r="I30" s="155" t="s">
        <v>29</v>
      </c>
      <c r="J30" s="56" t="s">
        <v>15</v>
      </c>
      <c r="K30" s="231"/>
      <c r="L30" s="56" t="s">
        <v>212</v>
      </c>
      <c r="M30" s="231"/>
      <c r="N30" s="56"/>
      <c r="O30" s="231"/>
      <c r="P30" s="56"/>
      <c r="Q30" s="56"/>
      <c r="R30" s="55"/>
      <c r="S30" s="55"/>
      <c r="T30" s="55"/>
    </row>
    <row r="31" spans="2:20" ht="18" customHeight="1">
      <c r="B31" s="225"/>
      <c r="C31" s="169" t="s">
        <v>58</v>
      </c>
      <c r="D31" s="169" t="s">
        <v>58</v>
      </c>
      <c r="E31" s="169" t="s">
        <v>59</v>
      </c>
      <c r="F31" s="169" t="s">
        <v>41</v>
      </c>
      <c r="G31" s="169" t="s">
        <v>235</v>
      </c>
      <c r="H31" s="231"/>
      <c r="I31" s="169" t="s">
        <v>237</v>
      </c>
      <c r="J31" s="169" t="s">
        <v>59</v>
      </c>
      <c r="K31" s="231"/>
      <c r="L31" s="169" t="s">
        <v>232</v>
      </c>
      <c r="M31" s="231"/>
      <c r="N31" s="169"/>
      <c r="O31" s="231"/>
      <c r="P31" s="169"/>
      <c r="Q31" s="169"/>
      <c r="R31" s="173"/>
      <c r="S31" s="173"/>
      <c r="T31" s="173"/>
    </row>
    <row r="32" spans="2:20" ht="18" customHeight="1">
      <c r="B32" s="225"/>
      <c r="C32" s="142"/>
      <c r="D32" s="142"/>
      <c r="E32" s="142" t="s">
        <v>107</v>
      </c>
      <c r="F32" s="142"/>
      <c r="G32" s="155" t="s">
        <v>30</v>
      </c>
      <c r="H32" s="231"/>
      <c r="I32" s="142" t="s">
        <v>107</v>
      </c>
      <c r="J32" s="142" t="s">
        <v>30</v>
      </c>
      <c r="K32" s="231"/>
      <c r="L32" s="142" t="s">
        <v>107</v>
      </c>
      <c r="M32" s="231"/>
      <c r="N32" s="142"/>
      <c r="O32" s="231"/>
      <c r="P32" s="142"/>
      <c r="Q32" s="142"/>
      <c r="R32" s="208"/>
      <c r="S32" s="55"/>
      <c r="T32" s="55"/>
    </row>
    <row r="33" spans="2:20" ht="18" customHeight="1" thickBot="1">
      <c r="B33" s="225"/>
      <c r="C33" s="168"/>
      <c r="D33" s="168"/>
      <c r="E33" s="168" t="s">
        <v>41</v>
      </c>
      <c r="F33" s="168"/>
      <c r="G33" s="168" t="s">
        <v>58</v>
      </c>
      <c r="H33" s="231"/>
      <c r="I33" s="168" t="s">
        <v>41</v>
      </c>
      <c r="J33" s="168" t="s">
        <v>58</v>
      </c>
      <c r="K33" s="231"/>
      <c r="L33" s="168" t="s">
        <v>41</v>
      </c>
      <c r="M33" s="231"/>
      <c r="N33" s="168"/>
      <c r="O33" s="231"/>
      <c r="P33" s="168"/>
      <c r="Q33" s="168"/>
      <c r="R33" s="172"/>
      <c r="S33" s="172"/>
      <c r="T33" s="172"/>
    </row>
    <row r="34" spans="2:20" ht="18" customHeight="1">
      <c r="B34" s="226" t="s">
        <v>206</v>
      </c>
      <c r="C34" s="68"/>
      <c r="D34" s="59" t="s">
        <v>31</v>
      </c>
      <c r="E34" s="52" t="s">
        <v>25</v>
      </c>
      <c r="F34" s="52" t="s">
        <v>210</v>
      </c>
      <c r="G34" s="68" t="s">
        <v>19</v>
      </c>
      <c r="H34" s="231"/>
      <c r="I34" s="163" t="s">
        <v>111</v>
      </c>
      <c r="J34" s="68" t="s">
        <v>12</v>
      </c>
      <c r="K34" s="231"/>
      <c r="L34" s="163" t="s">
        <v>11</v>
      </c>
      <c r="M34" s="231"/>
      <c r="N34" s="68" t="s">
        <v>46</v>
      </c>
      <c r="O34" s="231"/>
      <c r="P34" s="60" t="s">
        <v>31</v>
      </c>
      <c r="Q34" s="52"/>
      <c r="R34" s="53"/>
      <c r="S34" s="53"/>
      <c r="T34" s="53"/>
    </row>
    <row r="35" spans="2:20" ht="18" customHeight="1">
      <c r="B35" s="227"/>
      <c r="C35" s="169"/>
      <c r="D35" s="174" t="s">
        <v>141</v>
      </c>
      <c r="E35" s="174" t="s">
        <v>168</v>
      </c>
      <c r="F35" s="174" t="s">
        <v>233</v>
      </c>
      <c r="G35" s="168" t="s">
        <v>63</v>
      </c>
      <c r="H35" s="231"/>
      <c r="I35" s="168" t="s">
        <v>228</v>
      </c>
      <c r="J35" s="168" t="s">
        <v>290</v>
      </c>
      <c r="K35" s="231"/>
      <c r="L35" s="168" t="s">
        <v>62</v>
      </c>
      <c r="M35" s="231"/>
      <c r="N35" s="168" t="s">
        <v>289</v>
      </c>
      <c r="O35" s="231"/>
      <c r="P35" s="169" t="s">
        <v>141</v>
      </c>
      <c r="Q35" s="168"/>
      <c r="R35" s="172"/>
      <c r="S35" s="172"/>
      <c r="T35" s="172"/>
    </row>
    <row r="36" spans="2:20" ht="18" customHeight="1">
      <c r="B36" s="228" t="s">
        <v>137</v>
      </c>
      <c r="C36" s="56" t="s">
        <v>48</v>
      </c>
      <c r="D36" s="64" t="s">
        <v>46</v>
      </c>
      <c r="E36" s="56" t="s">
        <v>212</v>
      </c>
      <c r="F36" s="65" t="s">
        <v>136</v>
      </c>
      <c r="G36" s="65" t="s">
        <v>57</v>
      </c>
      <c r="H36" s="231"/>
      <c r="I36" s="65" t="s">
        <v>17</v>
      </c>
      <c r="J36" s="56" t="s">
        <v>42</v>
      </c>
      <c r="K36" s="231"/>
      <c r="L36" s="69" t="s">
        <v>20</v>
      </c>
      <c r="M36" s="231"/>
      <c r="N36" s="65"/>
      <c r="O36" s="231"/>
      <c r="P36" s="65"/>
      <c r="Q36" s="65"/>
      <c r="R36" s="55"/>
      <c r="S36" s="55"/>
      <c r="T36" s="55"/>
    </row>
    <row r="37" spans="2:20" ht="18" customHeight="1">
      <c r="B37" s="229"/>
      <c r="C37" s="169" t="s">
        <v>148</v>
      </c>
      <c r="D37" s="169" t="s">
        <v>289</v>
      </c>
      <c r="E37" s="169" t="s">
        <v>232</v>
      </c>
      <c r="F37" s="169" t="s">
        <v>45</v>
      </c>
      <c r="G37" s="169" t="s">
        <v>53</v>
      </c>
      <c r="H37" s="231"/>
      <c r="I37" s="169" t="s">
        <v>143</v>
      </c>
      <c r="J37" s="169" t="s">
        <v>235</v>
      </c>
      <c r="K37" s="231"/>
      <c r="L37" s="169" t="s">
        <v>231</v>
      </c>
      <c r="M37" s="231"/>
      <c r="N37" s="169"/>
      <c r="O37" s="231"/>
      <c r="P37" s="169"/>
      <c r="Q37" s="176"/>
      <c r="R37" s="173"/>
      <c r="S37" s="173"/>
      <c r="T37" s="173"/>
    </row>
    <row r="38" spans="2:20" ht="18" customHeight="1">
      <c r="B38" s="229"/>
      <c r="C38" s="206" t="s">
        <v>20</v>
      </c>
      <c r="D38" s="207"/>
      <c r="E38" s="207"/>
      <c r="F38" s="207"/>
      <c r="G38" s="54"/>
      <c r="H38" s="231"/>
      <c r="I38" s="54"/>
      <c r="J38" s="69" t="s">
        <v>14</v>
      </c>
      <c r="K38" s="231"/>
      <c r="L38" s="54"/>
      <c r="M38" s="231"/>
      <c r="N38" s="54"/>
      <c r="O38" s="231"/>
      <c r="P38" s="54"/>
      <c r="Q38" s="56"/>
      <c r="R38" s="78"/>
      <c r="S38" s="55"/>
      <c r="T38" s="55"/>
    </row>
    <row r="39" spans="2:20" ht="18" customHeight="1" thickBot="1">
      <c r="B39" s="230"/>
      <c r="C39" s="182" t="s">
        <v>231</v>
      </c>
      <c r="D39" s="81"/>
      <c r="E39" s="81"/>
      <c r="F39" s="81"/>
      <c r="G39" s="51"/>
      <c r="H39" s="231"/>
      <c r="I39" s="81"/>
      <c r="J39" s="168" t="s">
        <v>139</v>
      </c>
      <c r="K39" s="231"/>
      <c r="L39" s="81"/>
      <c r="M39" s="231"/>
      <c r="N39" s="51"/>
      <c r="O39" s="231"/>
      <c r="P39" s="51"/>
      <c r="Q39" s="13"/>
      <c r="R39" s="161"/>
      <c r="S39" s="12"/>
      <c r="T39" s="12"/>
    </row>
    <row r="40" spans="2:20" s="5" customFormat="1" ht="18" customHeight="1">
      <c r="B40" s="226" t="s">
        <v>297</v>
      </c>
      <c r="C40" s="162" t="s">
        <v>210</v>
      </c>
      <c r="D40" s="93" t="s">
        <v>111</v>
      </c>
      <c r="E40" s="93" t="s">
        <v>48</v>
      </c>
      <c r="F40" s="162" t="s">
        <v>12</v>
      </c>
      <c r="G40" s="163" t="s">
        <v>12</v>
      </c>
      <c r="H40" s="231"/>
      <c r="I40" s="93" t="s">
        <v>48</v>
      </c>
      <c r="J40" s="93" t="s">
        <v>50</v>
      </c>
      <c r="K40" s="231"/>
      <c r="L40" s="162" t="s">
        <v>12</v>
      </c>
      <c r="M40" s="231"/>
      <c r="N40" s="163" t="s">
        <v>111</v>
      </c>
      <c r="O40" s="231"/>
      <c r="P40" s="163" t="s">
        <v>210</v>
      </c>
      <c r="Q40" s="52"/>
      <c r="R40" s="76"/>
      <c r="S40" s="52"/>
      <c r="T40" s="52"/>
    </row>
    <row r="41" spans="2:20" s="5" customFormat="1" ht="18" customHeight="1">
      <c r="B41" s="239"/>
      <c r="C41" s="177" t="s">
        <v>233</v>
      </c>
      <c r="D41" s="177" t="s">
        <v>228</v>
      </c>
      <c r="E41" s="168" t="s">
        <v>148</v>
      </c>
      <c r="F41" s="177" t="s">
        <v>290</v>
      </c>
      <c r="G41" s="168" t="s">
        <v>290</v>
      </c>
      <c r="H41" s="231"/>
      <c r="I41" s="168" t="s">
        <v>148</v>
      </c>
      <c r="J41" s="177" t="s">
        <v>229</v>
      </c>
      <c r="K41" s="231"/>
      <c r="L41" s="177" t="s">
        <v>234</v>
      </c>
      <c r="M41" s="231"/>
      <c r="N41" s="168" t="s">
        <v>228</v>
      </c>
      <c r="O41" s="231"/>
      <c r="P41" s="168" t="s">
        <v>233</v>
      </c>
      <c r="Q41" s="168"/>
      <c r="R41" s="178"/>
      <c r="S41" s="168"/>
      <c r="T41" s="168"/>
    </row>
    <row r="42" spans="2:20" s="5" customFormat="1" ht="18" customHeight="1">
      <c r="B42" s="239"/>
      <c r="C42" s="57" t="s">
        <v>93</v>
      </c>
      <c r="D42" s="57" t="s">
        <v>50</v>
      </c>
      <c r="E42" s="57" t="s">
        <v>49</v>
      </c>
      <c r="F42" s="69" t="s">
        <v>50</v>
      </c>
      <c r="G42" s="142" t="s">
        <v>111</v>
      </c>
      <c r="H42" s="231"/>
      <c r="I42" s="57" t="s">
        <v>49</v>
      </c>
      <c r="J42" s="57" t="s">
        <v>19</v>
      </c>
      <c r="K42" s="231"/>
      <c r="L42" s="56" t="s">
        <v>48</v>
      </c>
      <c r="M42" s="231"/>
      <c r="N42" s="57" t="s">
        <v>50</v>
      </c>
      <c r="O42" s="231"/>
      <c r="P42" s="63" t="s">
        <v>93</v>
      </c>
      <c r="Q42" s="62"/>
      <c r="R42" s="78"/>
      <c r="S42" s="69"/>
      <c r="T42" s="56"/>
    </row>
    <row r="43" spans="2:20" s="5" customFormat="1" ht="18" customHeight="1">
      <c r="B43" s="239"/>
      <c r="C43" s="177" t="s">
        <v>44</v>
      </c>
      <c r="D43" s="169" t="s">
        <v>229</v>
      </c>
      <c r="E43" s="177" t="s">
        <v>61</v>
      </c>
      <c r="F43" s="168" t="s">
        <v>229</v>
      </c>
      <c r="G43" s="168" t="s">
        <v>228</v>
      </c>
      <c r="H43" s="231"/>
      <c r="I43" s="177" t="s">
        <v>61</v>
      </c>
      <c r="J43" s="169" t="s">
        <v>63</v>
      </c>
      <c r="K43" s="231"/>
      <c r="L43" s="169" t="s">
        <v>148</v>
      </c>
      <c r="M43" s="231"/>
      <c r="N43" s="177" t="s">
        <v>229</v>
      </c>
      <c r="O43" s="231"/>
      <c r="P43" s="169" t="s">
        <v>44</v>
      </c>
      <c r="Q43" s="169"/>
      <c r="R43" s="178"/>
      <c r="S43" s="169"/>
      <c r="T43" s="168"/>
    </row>
    <row r="44" spans="2:20" s="5" customFormat="1" ht="18" customHeight="1">
      <c r="B44" s="239"/>
      <c r="C44" s="206" t="s">
        <v>11</v>
      </c>
      <c r="D44" s="142" t="s">
        <v>25</v>
      </c>
      <c r="E44" s="206" t="s">
        <v>18</v>
      </c>
      <c r="F44" s="206" t="s">
        <v>43</v>
      </c>
      <c r="G44" s="142" t="s">
        <v>25</v>
      </c>
      <c r="H44" s="231"/>
      <c r="I44" s="142" t="s">
        <v>43</v>
      </c>
      <c r="J44" s="142" t="s">
        <v>93</v>
      </c>
      <c r="K44" s="231"/>
      <c r="L44" s="142" t="s">
        <v>49</v>
      </c>
      <c r="M44" s="231"/>
      <c r="N44" s="142" t="s">
        <v>19</v>
      </c>
      <c r="O44" s="231"/>
      <c r="P44" s="206" t="s">
        <v>13</v>
      </c>
      <c r="Q44" s="54"/>
      <c r="R44" s="78"/>
      <c r="S44" s="54"/>
      <c r="T44" s="54"/>
    </row>
    <row r="45" spans="2:20" s="5" customFormat="1" ht="18" customHeight="1">
      <c r="B45" s="239"/>
      <c r="C45" s="177" t="s">
        <v>62</v>
      </c>
      <c r="D45" s="168" t="s">
        <v>168</v>
      </c>
      <c r="E45" s="177" t="s">
        <v>47</v>
      </c>
      <c r="F45" s="177" t="s">
        <v>230</v>
      </c>
      <c r="G45" s="168" t="s">
        <v>168</v>
      </c>
      <c r="H45" s="231"/>
      <c r="I45" s="168" t="s">
        <v>230</v>
      </c>
      <c r="J45" s="168" t="s">
        <v>44</v>
      </c>
      <c r="K45" s="231"/>
      <c r="L45" s="168" t="s">
        <v>61</v>
      </c>
      <c r="M45" s="231"/>
      <c r="N45" s="175" t="s">
        <v>63</v>
      </c>
      <c r="O45" s="231"/>
      <c r="P45" s="175" t="s">
        <v>209</v>
      </c>
      <c r="Q45" s="168"/>
      <c r="R45" s="178"/>
      <c r="S45" s="168"/>
      <c r="T45" s="168"/>
    </row>
    <row r="46" spans="2:20" s="5" customFormat="1" ht="18" customHeight="1">
      <c r="B46" s="239"/>
      <c r="C46" s="63" t="s">
        <v>51</v>
      </c>
      <c r="D46" s="62" t="s">
        <v>43</v>
      </c>
      <c r="E46" s="92" t="s">
        <v>51</v>
      </c>
      <c r="F46" s="63" t="s">
        <v>31</v>
      </c>
      <c r="G46" s="141" t="s">
        <v>18</v>
      </c>
      <c r="H46" s="231"/>
      <c r="I46" s="62" t="s">
        <v>28</v>
      </c>
      <c r="J46" s="62" t="s">
        <v>51</v>
      </c>
      <c r="K46" s="231"/>
      <c r="L46" s="62" t="s">
        <v>43</v>
      </c>
      <c r="M46" s="231"/>
      <c r="N46" s="134"/>
      <c r="O46" s="231"/>
      <c r="P46" s="134"/>
      <c r="Q46" s="58"/>
      <c r="R46" s="144"/>
      <c r="S46" s="61"/>
      <c r="T46" s="61"/>
    </row>
    <row r="47" spans="2:20" s="5" customFormat="1" ht="18" customHeight="1">
      <c r="B47" s="239"/>
      <c r="C47" s="182" t="s">
        <v>208</v>
      </c>
      <c r="D47" s="182" t="s">
        <v>230</v>
      </c>
      <c r="E47" s="180" t="s">
        <v>208</v>
      </c>
      <c r="F47" s="181" t="s">
        <v>141</v>
      </c>
      <c r="G47" s="180" t="s">
        <v>47</v>
      </c>
      <c r="H47" s="231"/>
      <c r="I47" s="180" t="s">
        <v>211</v>
      </c>
      <c r="J47" s="182" t="s">
        <v>208</v>
      </c>
      <c r="K47" s="231"/>
      <c r="L47" s="181" t="s">
        <v>230</v>
      </c>
      <c r="M47" s="231"/>
      <c r="N47" s="181"/>
      <c r="O47" s="231"/>
      <c r="P47" s="213"/>
      <c r="Q47" s="180"/>
      <c r="R47" s="214"/>
      <c r="S47" s="215"/>
      <c r="T47" s="215"/>
    </row>
    <row r="48" spans="2:20" s="5" customFormat="1" ht="18.75" customHeight="1">
      <c r="B48" s="233" t="s">
        <v>279</v>
      </c>
      <c r="C48" s="57" t="s">
        <v>13</v>
      </c>
      <c r="D48" s="56" t="s">
        <v>14</v>
      </c>
      <c r="E48" s="155" t="s">
        <v>136</v>
      </c>
      <c r="F48" s="210" t="s">
        <v>13</v>
      </c>
      <c r="G48" s="155" t="s">
        <v>46</v>
      </c>
      <c r="H48" s="231"/>
      <c r="I48" s="56" t="s">
        <v>20</v>
      </c>
      <c r="J48" s="56" t="s">
        <v>29</v>
      </c>
      <c r="K48" s="231"/>
      <c r="L48" s="56" t="s">
        <v>136</v>
      </c>
      <c r="M48" s="231"/>
      <c r="N48" s="56"/>
      <c r="O48" s="231"/>
      <c r="P48" s="55"/>
      <c r="Q48" s="78"/>
      <c r="R48" s="55"/>
      <c r="S48" s="78"/>
      <c r="T48" s="55"/>
    </row>
    <row r="49" spans="2:20" s="5" customFormat="1" ht="18.75" customHeight="1">
      <c r="B49" s="234"/>
      <c r="C49" s="177" t="s">
        <v>209</v>
      </c>
      <c r="D49" s="177" t="s">
        <v>139</v>
      </c>
      <c r="E49" s="169" t="s">
        <v>45</v>
      </c>
      <c r="F49" s="175" t="s">
        <v>209</v>
      </c>
      <c r="G49" s="169" t="s">
        <v>289</v>
      </c>
      <c r="H49" s="231"/>
      <c r="I49" s="174" t="s">
        <v>231</v>
      </c>
      <c r="J49" s="174" t="s">
        <v>237</v>
      </c>
      <c r="K49" s="231"/>
      <c r="L49" s="174" t="s">
        <v>45</v>
      </c>
      <c r="M49" s="231"/>
      <c r="N49" s="174"/>
      <c r="O49" s="231"/>
      <c r="P49" s="172"/>
      <c r="Q49" s="178"/>
      <c r="R49" s="172"/>
      <c r="S49" s="178"/>
      <c r="T49" s="172"/>
    </row>
    <row r="50" spans="2:20" s="5" customFormat="1" ht="18.75" customHeight="1">
      <c r="B50" s="234"/>
      <c r="C50" s="57" t="s">
        <v>212</v>
      </c>
      <c r="D50" s="56" t="s">
        <v>16</v>
      </c>
      <c r="E50" s="154" t="s">
        <v>42</v>
      </c>
      <c r="F50" s="69" t="s">
        <v>14</v>
      </c>
      <c r="G50" s="156" t="s">
        <v>16</v>
      </c>
      <c r="H50" s="231"/>
      <c r="I50" s="56" t="s">
        <v>27</v>
      </c>
      <c r="J50" s="56" t="s">
        <v>46</v>
      </c>
      <c r="K50" s="231"/>
      <c r="L50" s="56" t="s">
        <v>57</v>
      </c>
      <c r="M50" s="231"/>
      <c r="N50" s="56"/>
      <c r="O50" s="231"/>
      <c r="P50" s="55"/>
      <c r="Q50" s="78"/>
      <c r="R50" s="55"/>
      <c r="S50" s="78"/>
      <c r="T50" s="55"/>
    </row>
    <row r="51" spans="2:20" s="5" customFormat="1" ht="18.75" customHeight="1">
      <c r="B51" s="234"/>
      <c r="C51" s="177" t="s">
        <v>232</v>
      </c>
      <c r="D51" s="189" t="s">
        <v>293</v>
      </c>
      <c r="E51" s="177" t="s">
        <v>235</v>
      </c>
      <c r="F51" s="169" t="s">
        <v>139</v>
      </c>
      <c r="G51" s="211" t="s">
        <v>293</v>
      </c>
      <c r="H51" s="231"/>
      <c r="I51" s="169" t="s">
        <v>236</v>
      </c>
      <c r="J51" s="169" t="s">
        <v>289</v>
      </c>
      <c r="K51" s="231"/>
      <c r="L51" s="169" t="s">
        <v>53</v>
      </c>
      <c r="M51" s="231"/>
      <c r="N51" s="169"/>
      <c r="O51" s="231"/>
      <c r="P51" s="172"/>
      <c r="Q51" s="178"/>
      <c r="R51" s="172"/>
      <c r="S51" s="178"/>
      <c r="T51" s="172"/>
    </row>
    <row r="52" spans="1:20" s="5" customFormat="1" ht="18.75" customHeight="1">
      <c r="A52" s="187"/>
      <c r="B52" s="234"/>
      <c r="C52" s="57" t="s">
        <v>57</v>
      </c>
      <c r="D52" s="63" t="s">
        <v>17</v>
      </c>
      <c r="E52" s="154" t="s">
        <v>20</v>
      </c>
      <c r="F52" s="153" t="s">
        <v>29</v>
      </c>
      <c r="G52" s="155" t="s">
        <v>17</v>
      </c>
      <c r="H52" s="231"/>
      <c r="I52" s="56" t="s">
        <v>16</v>
      </c>
      <c r="J52" s="55" t="s">
        <v>16</v>
      </c>
      <c r="K52" s="231"/>
      <c r="L52" s="56" t="s">
        <v>17</v>
      </c>
      <c r="M52" s="231"/>
      <c r="N52" s="56"/>
      <c r="O52" s="231"/>
      <c r="P52" s="55"/>
      <c r="Q52" s="78"/>
      <c r="R52" s="55"/>
      <c r="S52" s="78"/>
      <c r="T52" s="55"/>
    </row>
    <row r="53" spans="2:20" s="5" customFormat="1" ht="19.5" customHeight="1" thickBot="1">
      <c r="B53" s="235"/>
      <c r="C53" s="212" t="s">
        <v>53</v>
      </c>
      <c r="D53" s="179" t="s">
        <v>143</v>
      </c>
      <c r="E53" s="179" t="s">
        <v>231</v>
      </c>
      <c r="F53" s="179" t="s">
        <v>237</v>
      </c>
      <c r="G53" s="179" t="s">
        <v>143</v>
      </c>
      <c r="H53" s="231"/>
      <c r="I53" s="188" t="s">
        <v>292</v>
      </c>
      <c r="J53" s="188" t="s">
        <v>293</v>
      </c>
      <c r="K53" s="231"/>
      <c r="L53" s="179" t="s">
        <v>143</v>
      </c>
      <c r="M53" s="231"/>
      <c r="N53" s="179"/>
      <c r="O53" s="231"/>
      <c r="P53" s="186"/>
      <c r="Q53" s="178"/>
      <c r="R53" s="172"/>
      <c r="S53" s="186"/>
      <c r="T53" s="172"/>
    </row>
    <row r="54" spans="2:20" s="5" customFormat="1" ht="18" customHeight="1">
      <c r="B54" s="226" t="s">
        <v>207</v>
      </c>
      <c r="C54" s="68" t="s">
        <v>31</v>
      </c>
      <c r="D54" s="92" t="s">
        <v>12</v>
      </c>
      <c r="E54" s="63"/>
      <c r="F54" s="63"/>
      <c r="G54" s="70"/>
      <c r="H54" s="231"/>
      <c r="I54" s="68" t="s">
        <v>210</v>
      </c>
      <c r="J54" s="52" t="s">
        <v>49</v>
      </c>
      <c r="K54" s="231"/>
      <c r="L54" s="63"/>
      <c r="M54" s="231"/>
      <c r="N54" s="63"/>
      <c r="O54" s="231"/>
      <c r="P54" s="92" t="s">
        <v>12</v>
      </c>
      <c r="Q54" s="70"/>
      <c r="R54" s="53"/>
      <c r="S54" s="153"/>
      <c r="T54" s="60"/>
    </row>
    <row r="55" spans="2:20" s="5" customFormat="1" ht="18" customHeight="1">
      <c r="B55" s="225"/>
      <c r="C55" s="169" t="s">
        <v>141</v>
      </c>
      <c r="D55" s="180" t="s">
        <v>290</v>
      </c>
      <c r="E55" s="181"/>
      <c r="F55" s="180"/>
      <c r="G55" s="180"/>
      <c r="H55" s="231"/>
      <c r="I55" s="181" t="s">
        <v>233</v>
      </c>
      <c r="J55" s="182" t="s">
        <v>61</v>
      </c>
      <c r="K55" s="231"/>
      <c r="L55" s="164"/>
      <c r="M55" s="231"/>
      <c r="N55" s="164"/>
      <c r="O55" s="231"/>
      <c r="P55" s="180" t="s">
        <v>290</v>
      </c>
      <c r="Q55" s="81"/>
      <c r="R55" s="12"/>
      <c r="S55" s="81"/>
      <c r="T55" s="51"/>
    </row>
    <row r="56" spans="2:20" s="5" customFormat="1" ht="18" customHeight="1">
      <c r="B56" s="225"/>
      <c r="C56" s="57" t="s">
        <v>29</v>
      </c>
      <c r="D56" s="69" t="s">
        <v>19</v>
      </c>
      <c r="E56" s="64"/>
      <c r="F56" s="56"/>
      <c r="G56" s="71"/>
      <c r="H56" s="231"/>
      <c r="I56" s="69" t="s">
        <v>11</v>
      </c>
      <c r="J56" s="57" t="s">
        <v>25</v>
      </c>
      <c r="K56" s="231"/>
      <c r="L56" s="56"/>
      <c r="M56" s="231"/>
      <c r="N56" s="142"/>
      <c r="O56" s="231"/>
      <c r="P56" s="56" t="s">
        <v>42</v>
      </c>
      <c r="Q56" s="142"/>
      <c r="R56" s="55"/>
      <c r="S56" s="56"/>
      <c r="T56" s="69"/>
    </row>
    <row r="57" spans="2:20" s="5" customFormat="1" ht="18" customHeight="1">
      <c r="B57" s="225"/>
      <c r="C57" s="168" t="s">
        <v>237</v>
      </c>
      <c r="D57" s="168" t="s">
        <v>63</v>
      </c>
      <c r="E57" s="168"/>
      <c r="F57" s="168"/>
      <c r="G57" s="168"/>
      <c r="H57" s="231"/>
      <c r="I57" s="168" t="s">
        <v>62</v>
      </c>
      <c r="J57" s="169" t="s">
        <v>168</v>
      </c>
      <c r="K57" s="231"/>
      <c r="L57" s="82"/>
      <c r="M57" s="231"/>
      <c r="N57" s="3"/>
      <c r="O57" s="231"/>
      <c r="P57" s="177" t="s">
        <v>235</v>
      </c>
      <c r="Q57" s="3"/>
      <c r="R57" s="14"/>
      <c r="S57" s="82"/>
      <c r="T57" s="82"/>
    </row>
    <row r="58" spans="2:20" s="5" customFormat="1" ht="18" customHeight="1">
      <c r="B58" s="225"/>
      <c r="C58" s="142"/>
      <c r="D58" s="56" t="s">
        <v>210</v>
      </c>
      <c r="E58" s="206"/>
      <c r="F58" s="207"/>
      <c r="G58" s="54"/>
      <c r="H58" s="231"/>
      <c r="I58" s="54"/>
      <c r="J58" s="56"/>
      <c r="K58" s="231"/>
      <c r="L58" s="56"/>
      <c r="M58" s="231"/>
      <c r="N58" s="69"/>
      <c r="O58" s="231"/>
      <c r="P58" s="142" t="s">
        <v>18</v>
      </c>
      <c r="Q58" s="69"/>
      <c r="R58" s="55"/>
      <c r="S58" s="69"/>
      <c r="T58" s="56"/>
    </row>
    <row r="59" spans="2:20" s="5" customFormat="1" ht="18" customHeight="1">
      <c r="B59" s="225"/>
      <c r="C59" s="3"/>
      <c r="D59" s="168" t="s">
        <v>233</v>
      </c>
      <c r="E59" s="81"/>
      <c r="F59" s="81"/>
      <c r="G59" s="51"/>
      <c r="H59" s="231"/>
      <c r="I59" s="3"/>
      <c r="J59" s="3"/>
      <c r="K59" s="231"/>
      <c r="L59" s="3"/>
      <c r="M59" s="231"/>
      <c r="N59" s="3"/>
      <c r="O59" s="231"/>
      <c r="P59" s="180" t="s">
        <v>47</v>
      </c>
      <c r="Q59" s="3"/>
      <c r="R59" s="12"/>
      <c r="S59" s="3"/>
      <c r="T59" s="3"/>
    </row>
    <row r="60" spans="2:20" s="5" customFormat="1" ht="18" customHeight="1">
      <c r="B60" s="225"/>
      <c r="C60" s="69"/>
      <c r="D60" s="69"/>
      <c r="E60" s="57"/>
      <c r="F60" s="57"/>
      <c r="G60" s="54"/>
      <c r="H60" s="231"/>
      <c r="I60" s="91"/>
      <c r="J60" s="56"/>
      <c r="K60" s="231"/>
      <c r="L60" s="56"/>
      <c r="M60" s="231"/>
      <c r="N60" s="57"/>
      <c r="O60" s="231"/>
      <c r="P60" s="54"/>
      <c r="Q60" s="54"/>
      <c r="R60" s="55"/>
      <c r="S60" s="69"/>
      <c r="T60" s="143"/>
    </row>
    <row r="61" spans="2:20" s="5" customFormat="1" ht="18" customHeight="1">
      <c r="B61" s="225"/>
      <c r="C61" s="82"/>
      <c r="D61" s="82"/>
      <c r="E61" s="82"/>
      <c r="F61" s="75"/>
      <c r="G61" s="51"/>
      <c r="H61" s="231"/>
      <c r="I61" s="82"/>
      <c r="J61" s="3"/>
      <c r="K61" s="231"/>
      <c r="L61" s="82"/>
      <c r="M61" s="231"/>
      <c r="N61" s="82"/>
      <c r="O61" s="231"/>
      <c r="P61" s="51"/>
      <c r="Q61" s="51"/>
      <c r="R61" s="12"/>
      <c r="S61" s="3"/>
      <c r="T61" s="67"/>
    </row>
    <row r="62" spans="2:20" s="5" customFormat="1" ht="18" customHeight="1">
      <c r="B62" s="224" t="s">
        <v>142</v>
      </c>
      <c r="C62" s="57" t="s">
        <v>42</v>
      </c>
      <c r="D62" s="69" t="s">
        <v>136</v>
      </c>
      <c r="E62" s="62"/>
      <c r="F62" s="57"/>
      <c r="G62" s="142"/>
      <c r="H62" s="231"/>
      <c r="I62" s="69" t="s">
        <v>136</v>
      </c>
      <c r="J62" s="69" t="s">
        <v>13</v>
      </c>
      <c r="K62" s="231"/>
      <c r="L62" s="62"/>
      <c r="M62" s="231"/>
      <c r="N62" s="132"/>
      <c r="O62" s="231"/>
      <c r="P62" s="77"/>
      <c r="Q62" s="54"/>
      <c r="R62" s="78"/>
      <c r="S62" s="55"/>
      <c r="T62" s="56"/>
    </row>
    <row r="63" spans="2:20" s="5" customFormat="1" ht="18" customHeight="1">
      <c r="B63" s="225"/>
      <c r="C63" s="169" t="s">
        <v>235</v>
      </c>
      <c r="D63" s="169" t="s">
        <v>45</v>
      </c>
      <c r="E63" s="169"/>
      <c r="F63" s="169"/>
      <c r="G63" s="169"/>
      <c r="H63" s="231"/>
      <c r="I63" s="169" t="s">
        <v>45</v>
      </c>
      <c r="J63" s="169" t="s">
        <v>209</v>
      </c>
      <c r="K63" s="231"/>
      <c r="L63" s="82"/>
      <c r="M63" s="231"/>
      <c r="N63" s="83"/>
      <c r="O63" s="231"/>
      <c r="P63" s="83"/>
      <c r="Q63" s="82"/>
      <c r="R63" s="84"/>
      <c r="S63" s="85"/>
      <c r="T63" s="82"/>
    </row>
    <row r="64" spans="2:20" s="5" customFormat="1" ht="18" customHeight="1">
      <c r="B64" s="225"/>
      <c r="C64" s="57" t="s">
        <v>18</v>
      </c>
      <c r="D64" s="63" t="s">
        <v>212</v>
      </c>
      <c r="E64" s="57"/>
      <c r="F64" s="57"/>
      <c r="G64" s="54"/>
      <c r="H64" s="231"/>
      <c r="I64" s="69" t="s">
        <v>14</v>
      </c>
      <c r="J64" s="69" t="s">
        <v>212</v>
      </c>
      <c r="K64" s="231"/>
      <c r="L64" s="142"/>
      <c r="M64" s="231"/>
      <c r="N64" s="132"/>
      <c r="O64" s="231"/>
      <c r="P64" s="77"/>
      <c r="Q64" s="54"/>
      <c r="R64" s="78"/>
      <c r="S64" s="55"/>
      <c r="T64" s="55"/>
    </row>
    <row r="65" spans="2:20" s="5" customFormat="1" ht="18" customHeight="1">
      <c r="B65" s="225"/>
      <c r="C65" s="169" t="s">
        <v>47</v>
      </c>
      <c r="D65" s="169" t="s">
        <v>232</v>
      </c>
      <c r="E65" s="169"/>
      <c r="F65" s="169"/>
      <c r="G65" s="169"/>
      <c r="H65" s="231"/>
      <c r="I65" s="169" t="s">
        <v>139</v>
      </c>
      <c r="J65" s="169" t="s">
        <v>232</v>
      </c>
      <c r="K65" s="231"/>
      <c r="L65" s="82"/>
      <c r="M65" s="231"/>
      <c r="N65" s="83"/>
      <c r="O65" s="231"/>
      <c r="P65" s="83"/>
      <c r="Q65" s="82"/>
      <c r="R65" s="84"/>
      <c r="S65" s="85"/>
      <c r="T65" s="85"/>
    </row>
    <row r="66" spans="2:20" s="5" customFormat="1" ht="18" customHeight="1">
      <c r="B66" s="225"/>
      <c r="C66" s="57"/>
      <c r="D66" s="57" t="s">
        <v>29</v>
      </c>
      <c r="E66" s="56"/>
      <c r="F66" s="57"/>
      <c r="G66" s="54"/>
      <c r="H66" s="231"/>
      <c r="I66" s="142" t="s">
        <v>57</v>
      </c>
      <c r="J66" s="54"/>
      <c r="K66" s="231"/>
      <c r="L66" s="54"/>
      <c r="M66" s="231"/>
      <c r="N66" s="77"/>
      <c r="O66" s="231"/>
      <c r="P66" s="77"/>
      <c r="Q66" s="54"/>
      <c r="R66" s="78"/>
      <c r="S66" s="55"/>
      <c r="T66" s="55"/>
    </row>
    <row r="67" spans="2:20" s="5" customFormat="1" ht="18" customHeight="1" thickBot="1">
      <c r="B67" s="222"/>
      <c r="C67" s="66"/>
      <c r="D67" s="179" t="s">
        <v>237</v>
      </c>
      <c r="E67" s="66"/>
      <c r="F67" s="66"/>
      <c r="G67" s="66"/>
      <c r="H67" s="232"/>
      <c r="I67" s="179" t="s">
        <v>53</v>
      </c>
      <c r="J67" s="66"/>
      <c r="K67" s="232"/>
      <c r="L67" s="66"/>
      <c r="M67" s="232"/>
      <c r="N67" s="135"/>
      <c r="O67" s="232"/>
      <c r="P67" s="135"/>
      <c r="Q67" s="66"/>
      <c r="R67" s="124"/>
      <c r="S67" s="124"/>
      <c r="T67" s="124"/>
    </row>
    <row r="68" spans="3:20" ht="13.5">
      <c r="C68" s="136">
        <f aca="true" t="shared" si="0" ref="C68:T68">COUNTA(C12:C25,C26,C28,C30,C32,C34,C36,C38,C40,C42,C44,C46,C48,C50,C52,C54,C56,C58,C62,C64,C66)</f>
        <v>29</v>
      </c>
      <c r="D68" s="136">
        <f t="shared" si="0"/>
        <v>28</v>
      </c>
      <c r="E68" s="136">
        <f t="shared" si="0"/>
        <v>22</v>
      </c>
      <c r="F68" s="136">
        <f t="shared" si="0"/>
        <v>22</v>
      </c>
      <c r="G68" s="136">
        <f t="shared" si="0"/>
        <v>22</v>
      </c>
      <c r="H68" s="136">
        <f t="shared" si="0"/>
        <v>0</v>
      </c>
      <c r="I68" s="136">
        <f t="shared" si="0"/>
        <v>28</v>
      </c>
      <c r="J68" s="136">
        <f t="shared" si="0"/>
        <v>28</v>
      </c>
      <c r="K68" s="136">
        <f t="shared" si="0"/>
        <v>0</v>
      </c>
      <c r="L68" s="136">
        <f t="shared" si="0"/>
        <v>22</v>
      </c>
      <c r="M68" s="136">
        <f t="shared" si="0"/>
        <v>0</v>
      </c>
      <c r="N68" s="136">
        <f t="shared" si="0"/>
        <v>12</v>
      </c>
      <c r="O68" s="136">
        <f t="shared" si="0"/>
        <v>0</v>
      </c>
      <c r="P68" s="136">
        <f t="shared" si="0"/>
        <v>16</v>
      </c>
      <c r="Q68" s="136">
        <f t="shared" si="0"/>
        <v>0</v>
      </c>
      <c r="R68" s="136">
        <f t="shared" si="0"/>
        <v>0</v>
      </c>
      <c r="S68" s="136">
        <f t="shared" si="0"/>
        <v>0</v>
      </c>
      <c r="T68" s="136">
        <f t="shared" si="0"/>
        <v>0</v>
      </c>
    </row>
    <row r="69" spans="2:20" s="5" customFormat="1" ht="19.5" customHeight="1">
      <c r="B69" s="236" t="s">
        <v>307</v>
      </c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</row>
    <row r="70" spans="2:20" s="5" customFormat="1" ht="19.5" customHeight="1">
      <c r="B70" s="236" t="s">
        <v>308</v>
      </c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</row>
    <row r="71" spans="2:20" s="5" customFormat="1" ht="19.5" customHeight="1">
      <c r="B71" s="237" t="s">
        <v>309</v>
      </c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</row>
    <row r="72" spans="2:20" s="5" customFormat="1" ht="19.5" customHeight="1"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</row>
    <row r="73" spans="2:20" s="5" customFormat="1" ht="19.5" customHeight="1" hidden="1" thickBot="1"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</row>
    <row r="74" spans="2:20" s="5" customFormat="1" ht="21" customHeight="1" hidden="1" thickBot="1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26"/>
      <c r="T74" s="26"/>
    </row>
    <row r="75" spans="2:20" s="5" customFormat="1" ht="21" customHeight="1" hidden="1">
      <c r="B75" s="18" t="s">
        <v>32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7"/>
      <c r="T75" s="27"/>
    </row>
    <row r="76" spans="2:20" s="5" customFormat="1" ht="21" customHeight="1" hidden="1">
      <c r="B76" s="20" t="s">
        <v>33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8"/>
      <c r="T76" s="28"/>
    </row>
    <row r="77" spans="2:20" s="5" customFormat="1" ht="21" customHeight="1" hidden="1">
      <c r="B77" s="20" t="s">
        <v>34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8"/>
      <c r="T77" s="28"/>
    </row>
    <row r="78" spans="2:20" s="5" customFormat="1" ht="21" customHeight="1" hidden="1">
      <c r="B78" s="20" t="s">
        <v>35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8"/>
      <c r="T78" s="28"/>
    </row>
    <row r="79" spans="2:20" s="5" customFormat="1" ht="21" customHeight="1" hidden="1">
      <c r="B79" s="20" t="s">
        <v>64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8"/>
      <c r="T79" s="28"/>
    </row>
    <row r="80" spans="2:20" s="5" customFormat="1" ht="21" customHeight="1" hidden="1" thickBot="1">
      <c r="B80" s="22" t="s">
        <v>36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9"/>
      <c r="T80" s="29"/>
    </row>
    <row r="81" spans="2:20" s="5" customFormat="1" ht="21" customHeight="1" hidden="1" thickBot="1" thickTop="1">
      <c r="B81" s="24" t="s">
        <v>37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30"/>
      <c r="T81" s="30"/>
    </row>
    <row r="82" s="5" customFormat="1" ht="21" customHeight="1" hidden="1"/>
    <row r="83" s="5" customFormat="1" ht="21" customHeight="1" hidden="1"/>
    <row r="84" ht="21" customHeight="1" hidden="1"/>
    <row r="85" ht="21" customHeight="1" hidden="1"/>
    <row r="86" ht="16.5" customHeight="1" hidden="1"/>
    <row r="87" ht="16.5" customHeight="1" hidden="1"/>
    <row r="88" ht="16.5" customHeight="1" hidden="1"/>
    <row r="89" ht="16.5" customHeight="1" hidden="1"/>
    <row r="90" ht="16.5" customHeight="1" hidden="1"/>
    <row r="91" ht="16.5" customHeight="1" hidden="1"/>
    <row r="92" ht="16.5" customHeight="1" hidden="1"/>
    <row r="93" ht="16.5" customHeight="1"/>
    <row r="94" ht="16.5" customHeight="1"/>
    <row r="95" ht="16.5" customHeight="1"/>
    <row r="96" ht="16.5" customHeight="1"/>
    <row r="97" ht="16.5" customHeight="1"/>
    <row r="98" ht="16.5" customHeight="1"/>
  </sheetData>
  <sheetProtection/>
  <mergeCells count="23">
    <mergeCell ref="B69:T69"/>
    <mergeCell ref="B70:T70"/>
    <mergeCell ref="B71:T71"/>
    <mergeCell ref="B72:T72"/>
    <mergeCell ref="B73:T73"/>
    <mergeCell ref="O7:O8"/>
    <mergeCell ref="B54:B61"/>
    <mergeCell ref="B62:B67"/>
    <mergeCell ref="B40:B47"/>
    <mergeCell ref="H9:H67"/>
    <mergeCell ref="B30:B33"/>
    <mergeCell ref="B34:B35"/>
    <mergeCell ref="B36:B39"/>
    <mergeCell ref="K9:K67"/>
    <mergeCell ref="M9:M67"/>
    <mergeCell ref="O9:O67"/>
    <mergeCell ref="B48:B53"/>
    <mergeCell ref="H7:H8"/>
    <mergeCell ref="K7:K8"/>
    <mergeCell ref="M7:M8"/>
    <mergeCell ref="B2:T2"/>
    <mergeCell ref="B7:B8"/>
    <mergeCell ref="B26:B29"/>
  </mergeCells>
  <printOptions horizontalCentered="1" verticalCentered="1"/>
  <pageMargins left="0.5118110236220472" right="0.5118110236220472" top="0.5511811023622047" bottom="0.35433070866141736" header="0.31496062992125984" footer="0.31496062992125984"/>
  <pageSetup horizontalDpi="300" verticalDpi="300" orientation="portrait" paperSize="12" scale="80" r:id="rId3"/>
  <rowBreaks count="1" manualBreakCount="1"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workbookViewId="0" topLeftCell="A25">
      <selection activeCell="I22" sqref="I22"/>
    </sheetView>
  </sheetViews>
  <sheetFormatPr defaultColWidth="9.00390625" defaultRowHeight="13.5"/>
  <cols>
    <col min="1" max="1" width="4.50390625" style="2" bestFit="1" customWidth="1"/>
    <col min="2" max="2" width="7.50390625" style="31" bestFit="1" customWidth="1"/>
    <col min="3" max="3" width="9.00390625" style="31" bestFit="1" customWidth="1"/>
    <col min="4" max="4" width="6.00390625" style="31" bestFit="1" customWidth="1"/>
    <col min="5" max="22" width="8.75390625" style="32" customWidth="1"/>
    <col min="23" max="23" width="4.625" style="32" bestFit="1" customWidth="1"/>
  </cols>
  <sheetData>
    <row r="1" spans="5:22" ht="13.5">
      <c r="E1" s="32" t="s">
        <v>71</v>
      </c>
      <c r="F1" s="32" t="s">
        <v>72</v>
      </c>
      <c r="G1" s="32" t="s">
        <v>73</v>
      </c>
      <c r="H1" s="32" t="s">
        <v>74</v>
      </c>
      <c r="I1" s="32" t="s">
        <v>75</v>
      </c>
      <c r="J1" s="202"/>
      <c r="K1" s="32" t="s">
        <v>76</v>
      </c>
      <c r="L1" s="32" t="s">
        <v>77</v>
      </c>
      <c r="M1" s="199"/>
      <c r="N1" s="32" t="s">
        <v>78</v>
      </c>
      <c r="O1" s="199"/>
      <c r="P1" s="32" t="s">
        <v>79</v>
      </c>
      <c r="Q1" s="199"/>
      <c r="R1" s="32" t="s">
        <v>80</v>
      </c>
      <c r="S1" s="32" t="s">
        <v>238</v>
      </c>
      <c r="T1" s="32" t="s">
        <v>239</v>
      </c>
      <c r="U1" s="32" t="s">
        <v>240</v>
      </c>
      <c r="V1" s="32" t="s">
        <v>241</v>
      </c>
    </row>
    <row r="2" spans="3:22" ht="13.5">
      <c r="C2" s="241" t="s">
        <v>0</v>
      </c>
      <c r="D2" s="31" t="s">
        <v>81</v>
      </c>
      <c r="E2" s="32">
        <v>3</v>
      </c>
      <c r="F2" s="32">
        <v>2</v>
      </c>
      <c r="G2" s="32">
        <v>2</v>
      </c>
      <c r="H2" s="32">
        <v>2</v>
      </c>
      <c r="I2" s="32">
        <v>2</v>
      </c>
      <c r="J2" s="202"/>
      <c r="K2" s="32">
        <v>2</v>
      </c>
      <c r="L2" s="32">
        <v>2</v>
      </c>
      <c r="M2" s="199"/>
      <c r="N2" s="32">
        <v>2</v>
      </c>
      <c r="O2" s="199"/>
      <c r="P2" s="32">
        <v>2</v>
      </c>
      <c r="Q2" s="199"/>
      <c r="R2" s="32">
        <v>2</v>
      </c>
      <c r="S2" s="32" t="s">
        <v>5</v>
      </c>
      <c r="T2" s="32" t="s">
        <v>5</v>
      </c>
      <c r="U2" s="32" t="s">
        <v>5</v>
      </c>
      <c r="V2" s="32" t="s">
        <v>5</v>
      </c>
    </row>
    <row r="3" spans="3:18" ht="13.5">
      <c r="C3" s="241"/>
      <c r="D3" s="31" t="s">
        <v>52</v>
      </c>
      <c r="E3" s="32">
        <v>3</v>
      </c>
      <c r="F3" s="32">
        <v>2</v>
      </c>
      <c r="G3" s="32">
        <v>2</v>
      </c>
      <c r="H3" s="32">
        <v>2</v>
      </c>
      <c r="I3" s="32">
        <v>2</v>
      </c>
      <c r="J3" s="202"/>
      <c r="K3" s="32">
        <v>2</v>
      </c>
      <c r="L3" s="32">
        <v>2</v>
      </c>
      <c r="M3" s="199"/>
      <c r="N3" s="32">
        <v>2</v>
      </c>
      <c r="O3" s="199"/>
      <c r="P3" s="32" t="s">
        <v>5</v>
      </c>
      <c r="Q3" s="199"/>
      <c r="R3" s="32" t="s">
        <v>5</v>
      </c>
    </row>
    <row r="4" spans="1:23" ht="13.5">
      <c r="A4" s="33"/>
      <c r="B4" s="34"/>
      <c r="C4" s="34"/>
      <c r="D4" s="34"/>
      <c r="E4" s="35" t="s">
        <v>82</v>
      </c>
      <c r="F4" s="35" t="s">
        <v>82</v>
      </c>
      <c r="G4" s="35" t="s">
        <v>83</v>
      </c>
      <c r="H4" s="35" t="s">
        <v>83</v>
      </c>
      <c r="I4" s="35" t="s">
        <v>83</v>
      </c>
      <c r="J4" s="202" t="s">
        <v>132</v>
      </c>
      <c r="K4" s="35" t="s">
        <v>261</v>
      </c>
      <c r="L4" s="41" t="s">
        <v>170</v>
      </c>
      <c r="M4" s="199" t="s">
        <v>132</v>
      </c>
      <c r="N4" s="41" t="s">
        <v>223</v>
      </c>
      <c r="O4" s="199" t="s">
        <v>132</v>
      </c>
      <c r="P4" s="41" t="s">
        <v>84</v>
      </c>
      <c r="Q4" s="199" t="s">
        <v>132</v>
      </c>
      <c r="R4" s="41" t="s">
        <v>182</v>
      </c>
      <c r="S4" s="41" t="s">
        <v>36</v>
      </c>
      <c r="T4" s="41" t="s">
        <v>36</v>
      </c>
      <c r="U4" s="41" t="s">
        <v>36</v>
      </c>
      <c r="V4" s="41" t="s">
        <v>36</v>
      </c>
      <c r="W4" s="35"/>
    </row>
    <row r="5" spans="1:23" s="2" customFormat="1" ht="13.5">
      <c r="A5" s="33" t="s">
        <v>85</v>
      </c>
      <c r="B5" s="35" t="s">
        <v>86</v>
      </c>
      <c r="C5" s="35" t="s">
        <v>87</v>
      </c>
      <c r="D5" s="35" t="s">
        <v>88</v>
      </c>
      <c r="E5" s="35" t="s">
        <v>256</v>
      </c>
      <c r="F5" s="35" t="s">
        <v>296</v>
      </c>
      <c r="G5" s="35" t="s">
        <v>257</v>
      </c>
      <c r="H5" s="35" t="s">
        <v>258</v>
      </c>
      <c r="I5" s="35" t="s">
        <v>259</v>
      </c>
      <c r="J5" s="202" t="s">
        <v>260</v>
      </c>
      <c r="K5" s="35" t="s">
        <v>262</v>
      </c>
      <c r="L5" s="35" t="s">
        <v>263</v>
      </c>
      <c r="M5" s="199" t="s">
        <v>264</v>
      </c>
      <c r="N5" s="35" t="s">
        <v>265</v>
      </c>
      <c r="O5" s="199" t="s">
        <v>266</v>
      </c>
      <c r="P5" s="35" t="s">
        <v>267</v>
      </c>
      <c r="Q5" s="199" t="s">
        <v>268</v>
      </c>
      <c r="R5" s="35" t="s">
        <v>269</v>
      </c>
      <c r="S5" s="35" t="s">
        <v>270</v>
      </c>
      <c r="T5" s="35" t="s">
        <v>271</v>
      </c>
      <c r="U5" s="35" t="s">
        <v>272</v>
      </c>
      <c r="V5" s="35" t="s">
        <v>273</v>
      </c>
      <c r="W5" s="36" t="s">
        <v>89</v>
      </c>
    </row>
    <row r="6" spans="2:23" s="2" customFormat="1" ht="13.5">
      <c r="B6" s="37" t="s">
        <v>90</v>
      </c>
      <c r="C6" s="37" t="s">
        <v>25</v>
      </c>
      <c r="D6" s="190" t="s">
        <v>91</v>
      </c>
      <c r="E6" s="88"/>
      <c r="F6" s="88" t="s">
        <v>6</v>
      </c>
      <c r="G6" s="88" t="s">
        <v>6</v>
      </c>
      <c r="H6" s="88" t="s">
        <v>6</v>
      </c>
      <c r="I6" s="88" t="s">
        <v>6</v>
      </c>
      <c r="J6" s="202"/>
      <c r="K6" s="88" t="s">
        <v>6</v>
      </c>
      <c r="L6" s="88" t="s">
        <v>6</v>
      </c>
      <c r="M6" s="199"/>
      <c r="N6" s="88" t="s">
        <v>6</v>
      </c>
      <c r="O6" s="199"/>
      <c r="P6" s="88" t="s">
        <v>6</v>
      </c>
      <c r="Q6" s="199"/>
      <c r="R6" s="88" t="s">
        <v>6</v>
      </c>
      <c r="S6" s="88"/>
      <c r="T6" s="88"/>
      <c r="U6" s="88"/>
      <c r="V6" s="88"/>
      <c r="W6" s="38">
        <f aca="true" t="shared" si="0" ref="W6:W50">COUNTA(E6:V6)</f>
        <v>9</v>
      </c>
    </row>
    <row r="7" spans="1:23" s="2" customFormat="1" ht="14.25" thickBot="1">
      <c r="A7" s="39"/>
      <c r="B7" s="40" t="s">
        <v>92</v>
      </c>
      <c r="C7" s="40" t="s">
        <v>115</v>
      </c>
      <c r="D7" s="191" t="s">
        <v>95</v>
      </c>
      <c r="E7" s="89" t="s">
        <v>185</v>
      </c>
      <c r="F7" s="89" t="s">
        <v>185</v>
      </c>
      <c r="G7" s="89" t="s">
        <v>185</v>
      </c>
      <c r="H7" s="89" t="s">
        <v>185</v>
      </c>
      <c r="I7" s="89" t="s">
        <v>185</v>
      </c>
      <c r="J7" s="203"/>
      <c r="K7" s="89" t="s">
        <v>185</v>
      </c>
      <c r="L7" s="89" t="s">
        <v>185</v>
      </c>
      <c r="M7" s="200"/>
      <c r="N7" s="89" t="s">
        <v>6</v>
      </c>
      <c r="O7" s="200"/>
      <c r="P7" s="89" t="s">
        <v>6</v>
      </c>
      <c r="Q7" s="200"/>
      <c r="R7" s="89" t="s">
        <v>6</v>
      </c>
      <c r="S7" s="89"/>
      <c r="T7" s="89"/>
      <c r="U7" s="89"/>
      <c r="V7" s="89"/>
      <c r="W7" s="38">
        <f t="shared" si="0"/>
        <v>10</v>
      </c>
    </row>
    <row r="8" spans="1:23" s="2" customFormat="1" ht="13.5">
      <c r="A8" s="72">
        <v>1</v>
      </c>
      <c r="B8" s="125" t="s">
        <v>94</v>
      </c>
      <c r="C8" s="120" t="s">
        <v>7</v>
      </c>
      <c r="D8" s="192" t="s">
        <v>96</v>
      </c>
      <c r="E8" s="126" t="s">
        <v>183</v>
      </c>
      <c r="F8" s="126" t="s">
        <v>183</v>
      </c>
      <c r="G8" s="217"/>
      <c r="H8" s="88" t="s">
        <v>183</v>
      </c>
      <c r="I8" s="88" t="s">
        <v>227</v>
      </c>
      <c r="J8" s="204"/>
      <c r="K8" s="126" t="s">
        <v>183</v>
      </c>
      <c r="L8" s="217"/>
      <c r="M8" s="201"/>
      <c r="N8" s="138" t="s">
        <v>183</v>
      </c>
      <c r="O8" s="201"/>
      <c r="P8" s="126" t="s">
        <v>10</v>
      </c>
      <c r="Q8" s="201"/>
      <c r="R8" s="126"/>
      <c r="S8" s="126"/>
      <c r="T8" s="38"/>
      <c r="U8" s="38"/>
      <c r="V8" s="38"/>
      <c r="W8" s="38">
        <f t="shared" si="0"/>
        <v>7</v>
      </c>
    </row>
    <row r="9" spans="1:23" ht="13.5">
      <c r="A9" s="2">
        <v>2</v>
      </c>
      <c r="B9" s="37" t="s">
        <v>94</v>
      </c>
      <c r="C9" s="120" t="s">
        <v>97</v>
      </c>
      <c r="D9" s="192" t="s">
        <v>98</v>
      </c>
      <c r="E9" s="126" t="s">
        <v>184</v>
      </c>
      <c r="F9" s="126"/>
      <c r="G9" s="126" t="s">
        <v>183</v>
      </c>
      <c r="H9" s="88"/>
      <c r="I9" s="88" t="s">
        <v>303</v>
      </c>
      <c r="J9" s="202"/>
      <c r="K9" s="88" t="s">
        <v>183</v>
      </c>
      <c r="L9" s="88" t="s">
        <v>183</v>
      </c>
      <c r="M9" s="201"/>
      <c r="N9" s="88" t="s">
        <v>183</v>
      </c>
      <c r="O9" s="201"/>
      <c r="P9" s="88"/>
      <c r="Q9" s="199"/>
      <c r="R9" s="126" t="s">
        <v>10</v>
      </c>
      <c r="S9" s="126"/>
      <c r="T9" s="88"/>
      <c r="U9" s="88"/>
      <c r="V9" s="88"/>
      <c r="W9" s="38">
        <f t="shared" si="0"/>
        <v>7</v>
      </c>
    </row>
    <row r="10" spans="1:23" ht="13.5">
      <c r="A10" s="2">
        <v>3</v>
      </c>
      <c r="B10" s="37" t="s">
        <v>94</v>
      </c>
      <c r="C10" s="148" t="s">
        <v>99</v>
      </c>
      <c r="D10" s="192" t="s">
        <v>100</v>
      </c>
      <c r="E10" s="88" t="s">
        <v>188</v>
      </c>
      <c r="F10" s="140"/>
      <c r="G10" s="126" t="s">
        <v>183</v>
      </c>
      <c r="H10" s="88" t="s">
        <v>189</v>
      </c>
      <c r="I10" s="88" t="s">
        <v>188</v>
      </c>
      <c r="J10" s="202"/>
      <c r="K10" s="140"/>
      <c r="L10" s="126" t="s">
        <v>183</v>
      </c>
      <c r="M10" s="199"/>
      <c r="N10" s="140" t="s">
        <v>188</v>
      </c>
      <c r="O10" s="199"/>
      <c r="P10" s="88"/>
      <c r="Q10" s="201"/>
      <c r="R10" s="88" t="s">
        <v>1</v>
      </c>
      <c r="S10" s="88"/>
      <c r="T10" s="88"/>
      <c r="U10" s="88"/>
      <c r="V10" s="88"/>
      <c r="W10" s="38">
        <f t="shared" si="0"/>
        <v>7</v>
      </c>
    </row>
    <row r="11" spans="1:23" ht="13.5">
      <c r="A11" s="2">
        <v>4</v>
      </c>
      <c r="B11" s="37" t="s">
        <v>94</v>
      </c>
      <c r="C11" s="148" t="s">
        <v>60</v>
      </c>
      <c r="D11" s="192" t="s">
        <v>121</v>
      </c>
      <c r="E11" s="126" t="s">
        <v>183</v>
      </c>
      <c r="F11" s="88" t="s">
        <v>189</v>
      </c>
      <c r="G11" s="88"/>
      <c r="H11" s="88" t="s">
        <v>183</v>
      </c>
      <c r="I11" s="88" t="s">
        <v>189</v>
      </c>
      <c r="J11" s="204"/>
      <c r="K11" s="88" t="s">
        <v>188</v>
      </c>
      <c r="L11" s="88" t="s">
        <v>189</v>
      </c>
      <c r="M11" s="199"/>
      <c r="N11" s="88"/>
      <c r="O11" s="199"/>
      <c r="P11" s="88" t="s">
        <v>8</v>
      </c>
      <c r="Q11" s="199"/>
      <c r="R11" s="88"/>
      <c r="S11" s="88"/>
      <c r="T11" s="88"/>
      <c r="U11" s="88"/>
      <c r="V11" s="88"/>
      <c r="W11" s="38">
        <f t="shared" si="0"/>
        <v>7</v>
      </c>
    </row>
    <row r="12" spans="1:23" ht="13.5">
      <c r="A12" s="2">
        <v>5</v>
      </c>
      <c r="B12" s="37" t="s">
        <v>94</v>
      </c>
      <c r="C12" s="148" t="s">
        <v>24</v>
      </c>
      <c r="D12" s="192" t="s">
        <v>131</v>
      </c>
      <c r="E12" s="88" t="s">
        <v>191</v>
      </c>
      <c r="F12" s="88" t="s">
        <v>188</v>
      </c>
      <c r="G12" s="88" t="s">
        <v>189</v>
      </c>
      <c r="H12" s="88" t="s">
        <v>190</v>
      </c>
      <c r="I12" s="88"/>
      <c r="J12" s="202"/>
      <c r="K12" s="88" t="s">
        <v>191</v>
      </c>
      <c r="L12" s="88" t="s">
        <v>188</v>
      </c>
      <c r="M12" s="199"/>
      <c r="N12" s="88"/>
      <c r="O12" s="199"/>
      <c r="P12" s="88" t="s">
        <v>1</v>
      </c>
      <c r="Q12" s="199"/>
      <c r="R12" s="88"/>
      <c r="S12" s="88"/>
      <c r="T12" s="88"/>
      <c r="U12" s="88"/>
      <c r="V12" s="88"/>
      <c r="W12" s="38">
        <f t="shared" si="0"/>
        <v>7</v>
      </c>
    </row>
    <row r="13" spans="1:23" ht="13.5">
      <c r="A13" s="2">
        <v>6</v>
      </c>
      <c r="B13" s="37" t="s">
        <v>94</v>
      </c>
      <c r="C13" s="120" t="s">
        <v>40</v>
      </c>
      <c r="D13" s="192" t="s">
        <v>119</v>
      </c>
      <c r="E13" s="88" t="s">
        <v>286</v>
      </c>
      <c r="F13" s="126" t="s">
        <v>183</v>
      </c>
      <c r="G13" s="88" t="s">
        <v>188</v>
      </c>
      <c r="H13" s="88"/>
      <c r="I13" s="88" t="s">
        <v>243</v>
      </c>
      <c r="J13" s="202"/>
      <c r="K13" s="88" t="s">
        <v>189</v>
      </c>
      <c r="L13" s="88" t="s">
        <v>191</v>
      </c>
      <c r="M13" s="199"/>
      <c r="O13" s="199"/>
      <c r="P13" s="88" t="s">
        <v>1</v>
      </c>
      <c r="Q13" s="199"/>
      <c r="R13" s="88"/>
      <c r="S13" s="88"/>
      <c r="T13" s="88"/>
      <c r="U13" s="88"/>
      <c r="V13" s="88"/>
      <c r="W13" s="38">
        <f t="shared" si="0"/>
        <v>7</v>
      </c>
    </row>
    <row r="14" spans="1:23" ht="13.5">
      <c r="A14" s="2">
        <v>7</v>
      </c>
      <c r="B14" s="37" t="s">
        <v>94</v>
      </c>
      <c r="C14" s="139" t="s">
        <v>39</v>
      </c>
      <c r="D14" s="192" t="s">
        <v>102</v>
      </c>
      <c r="E14" s="88" t="s">
        <v>280</v>
      </c>
      <c r="F14" s="88" t="s">
        <v>184</v>
      </c>
      <c r="G14" s="88"/>
      <c r="H14" s="88" t="s">
        <v>184</v>
      </c>
      <c r="I14" s="88" t="s">
        <v>184</v>
      </c>
      <c r="J14" s="202"/>
      <c r="K14" s="88" t="s">
        <v>184</v>
      </c>
      <c r="L14" s="88"/>
      <c r="M14" s="201"/>
      <c r="N14" s="88" t="s">
        <v>184</v>
      </c>
      <c r="O14" s="199"/>
      <c r="P14" s="126"/>
      <c r="Q14" s="199"/>
      <c r="R14" s="126" t="s">
        <v>10</v>
      </c>
      <c r="S14" s="88"/>
      <c r="T14" s="88"/>
      <c r="U14" s="88"/>
      <c r="V14" s="88"/>
      <c r="W14" s="38">
        <f t="shared" si="0"/>
        <v>7</v>
      </c>
    </row>
    <row r="15" spans="1:23" ht="13.5">
      <c r="A15" s="2">
        <v>8</v>
      </c>
      <c r="B15" s="37" t="s">
        <v>94</v>
      </c>
      <c r="C15" s="139" t="s">
        <v>54</v>
      </c>
      <c r="D15" s="192" t="s">
        <v>101</v>
      </c>
      <c r="E15" s="88" t="s">
        <v>285</v>
      </c>
      <c r="F15" s="151"/>
      <c r="G15" s="88" t="s">
        <v>184</v>
      </c>
      <c r="H15" s="88" t="s">
        <v>187</v>
      </c>
      <c r="I15" s="88" t="s">
        <v>187</v>
      </c>
      <c r="J15" s="202"/>
      <c r="K15" s="138"/>
      <c r="L15" s="88" t="s">
        <v>288</v>
      </c>
      <c r="M15" s="199"/>
      <c r="N15" s="138" t="s">
        <v>285</v>
      </c>
      <c r="O15" s="199"/>
      <c r="P15" s="88"/>
      <c r="Q15" s="199"/>
      <c r="R15" s="88" t="s">
        <v>8</v>
      </c>
      <c r="S15" s="88"/>
      <c r="T15" s="88"/>
      <c r="U15" s="88"/>
      <c r="V15" s="88"/>
      <c r="W15" s="38">
        <f t="shared" si="0"/>
        <v>7</v>
      </c>
    </row>
    <row r="16" spans="1:23" ht="13.5">
      <c r="A16" s="2">
        <v>9</v>
      </c>
      <c r="B16" s="37" t="s">
        <v>94</v>
      </c>
      <c r="C16" s="139" t="s">
        <v>26</v>
      </c>
      <c r="D16" s="192" t="s">
        <v>125</v>
      </c>
      <c r="E16" s="88" t="s">
        <v>188</v>
      </c>
      <c r="F16" s="88" t="s">
        <v>190</v>
      </c>
      <c r="G16" s="88"/>
      <c r="H16" s="88" t="s">
        <v>188</v>
      </c>
      <c r="I16" s="88"/>
      <c r="J16" s="202"/>
      <c r="K16" s="88" t="s">
        <v>187</v>
      </c>
      <c r="L16" s="88" t="s">
        <v>184</v>
      </c>
      <c r="M16" s="199"/>
      <c r="N16" s="88" t="s">
        <v>190</v>
      </c>
      <c r="O16" s="199"/>
      <c r="P16" s="88"/>
      <c r="Q16" s="201"/>
      <c r="R16" s="88" t="s">
        <v>138</v>
      </c>
      <c r="S16" s="88"/>
      <c r="T16" s="88"/>
      <c r="U16" s="88"/>
      <c r="V16" s="88"/>
      <c r="W16" s="38">
        <f t="shared" si="0"/>
        <v>7</v>
      </c>
    </row>
    <row r="17" spans="1:23" ht="13.5">
      <c r="A17" s="2">
        <v>10</v>
      </c>
      <c r="B17" s="37" t="s">
        <v>94</v>
      </c>
      <c r="C17" s="139" t="s">
        <v>171</v>
      </c>
      <c r="D17" s="192" t="s">
        <v>105</v>
      </c>
      <c r="E17" s="88" t="s">
        <v>186</v>
      </c>
      <c r="F17" s="88" t="s">
        <v>186</v>
      </c>
      <c r="G17" s="140" t="s">
        <v>186</v>
      </c>
      <c r="H17" s="88" t="s">
        <v>186</v>
      </c>
      <c r="I17" s="88" t="s">
        <v>186</v>
      </c>
      <c r="J17" s="202"/>
      <c r="K17" s="88" t="s">
        <v>186</v>
      </c>
      <c r="L17" s="140" t="s">
        <v>186</v>
      </c>
      <c r="M17" s="199"/>
      <c r="N17" s="140" t="s">
        <v>186</v>
      </c>
      <c r="O17" s="199"/>
      <c r="P17" s="88"/>
      <c r="Q17" s="199"/>
      <c r="R17" s="88" t="s">
        <v>1</v>
      </c>
      <c r="S17" s="88"/>
      <c r="T17" s="88"/>
      <c r="U17" s="88"/>
      <c r="V17" s="88"/>
      <c r="W17" s="38">
        <f t="shared" si="0"/>
        <v>9</v>
      </c>
    </row>
    <row r="18" spans="1:23" ht="13.5">
      <c r="A18" s="2">
        <v>11</v>
      </c>
      <c r="B18" s="37" t="s">
        <v>94</v>
      </c>
      <c r="C18" s="149" t="s">
        <v>56</v>
      </c>
      <c r="D18" s="193" t="s">
        <v>106</v>
      </c>
      <c r="E18" s="88" t="s">
        <v>190</v>
      </c>
      <c r="F18" s="88" t="s">
        <v>184</v>
      </c>
      <c r="G18" s="88" t="s">
        <v>187</v>
      </c>
      <c r="H18" s="252" t="s">
        <v>287</v>
      </c>
      <c r="I18" s="88" t="s">
        <v>190</v>
      </c>
      <c r="J18" s="202"/>
      <c r="K18" s="88" t="s">
        <v>190</v>
      </c>
      <c r="L18" s="88" t="s">
        <v>286</v>
      </c>
      <c r="M18" s="199"/>
      <c r="N18" s="88" t="s">
        <v>187</v>
      </c>
      <c r="O18" s="199"/>
      <c r="P18" s="88"/>
      <c r="Q18" s="199"/>
      <c r="R18" s="88"/>
      <c r="S18" s="88"/>
      <c r="T18" s="88"/>
      <c r="U18" s="88"/>
      <c r="V18" s="88"/>
      <c r="W18" s="38">
        <f t="shared" si="0"/>
        <v>8</v>
      </c>
    </row>
    <row r="19" spans="1:23" ht="14.25" thickBot="1">
      <c r="A19" s="39">
        <v>12</v>
      </c>
      <c r="B19" s="40" t="s">
        <v>94</v>
      </c>
      <c r="C19" s="150" t="s">
        <v>215</v>
      </c>
      <c r="D19" s="194" t="s">
        <v>129</v>
      </c>
      <c r="E19" s="89" t="s">
        <v>287</v>
      </c>
      <c r="F19" s="89" t="s">
        <v>187</v>
      </c>
      <c r="G19" s="89" t="s">
        <v>190</v>
      </c>
      <c r="H19" s="253"/>
      <c r="I19" s="89"/>
      <c r="J19" s="203"/>
      <c r="K19" s="165"/>
      <c r="L19" s="165"/>
      <c r="M19" s="200"/>
      <c r="N19" s="165"/>
      <c r="O19" s="200"/>
      <c r="P19" s="165"/>
      <c r="Q19" s="200"/>
      <c r="R19" s="165"/>
      <c r="S19" s="89"/>
      <c r="T19" s="89"/>
      <c r="U19" s="89"/>
      <c r="V19" s="89"/>
      <c r="W19" s="38">
        <f t="shared" si="0"/>
        <v>3</v>
      </c>
    </row>
    <row r="20" spans="1:23" ht="13.5">
      <c r="A20" s="2">
        <v>1</v>
      </c>
      <c r="B20" s="37" t="s">
        <v>109</v>
      </c>
      <c r="C20" s="148" t="s">
        <v>12</v>
      </c>
      <c r="D20" s="192" t="s">
        <v>110</v>
      </c>
      <c r="E20" s="88"/>
      <c r="F20" s="88" t="s">
        <v>191</v>
      </c>
      <c r="G20" s="140"/>
      <c r="H20" s="88" t="s">
        <v>301</v>
      </c>
      <c r="I20" s="88" t="s">
        <v>285</v>
      </c>
      <c r="J20" s="202"/>
      <c r="K20" s="88"/>
      <c r="L20" s="140" t="s">
        <v>188</v>
      </c>
      <c r="M20" s="199"/>
      <c r="N20" s="140" t="s">
        <v>285</v>
      </c>
      <c r="O20" s="199"/>
      <c r="P20" s="88"/>
      <c r="Q20" s="199"/>
      <c r="R20" s="88" t="s">
        <v>138</v>
      </c>
      <c r="S20" s="88"/>
      <c r="T20" s="88"/>
      <c r="U20" s="88"/>
      <c r="V20" s="88"/>
      <c r="W20" s="38">
        <f t="shared" si="0"/>
        <v>6</v>
      </c>
    </row>
    <row r="21" spans="1:23" ht="13.5">
      <c r="A21" s="2">
        <v>2</v>
      </c>
      <c r="B21" s="37" t="s">
        <v>109</v>
      </c>
      <c r="C21" s="148" t="s">
        <v>111</v>
      </c>
      <c r="D21" s="192" t="s">
        <v>174</v>
      </c>
      <c r="E21" s="88"/>
      <c r="F21" s="88" t="s">
        <v>285</v>
      </c>
      <c r="G21" s="140"/>
      <c r="H21" s="88"/>
      <c r="I21" s="88" t="s">
        <v>285</v>
      </c>
      <c r="J21" s="202"/>
      <c r="K21" s="88" t="s">
        <v>188</v>
      </c>
      <c r="L21" s="140"/>
      <c r="M21" s="199"/>
      <c r="N21" s="140"/>
      <c r="O21" s="201"/>
      <c r="P21" s="88" t="s">
        <v>1</v>
      </c>
      <c r="Q21" s="199"/>
      <c r="R21" s="126"/>
      <c r="S21" s="88"/>
      <c r="T21" s="88"/>
      <c r="U21" s="88"/>
      <c r="V21" s="88"/>
      <c r="W21" s="38">
        <f t="shared" si="0"/>
        <v>4</v>
      </c>
    </row>
    <row r="22" spans="1:23" ht="13.5">
      <c r="A22" s="2">
        <v>3</v>
      </c>
      <c r="B22" s="37" t="s">
        <v>109</v>
      </c>
      <c r="C22" s="148" t="s">
        <v>48</v>
      </c>
      <c r="D22" s="192" t="s">
        <v>117</v>
      </c>
      <c r="E22" s="88" t="s">
        <v>187</v>
      </c>
      <c r="F22" s="88"/>
      <c r="G22" s="88" t="s">
        <v>189</v>
      </c>
      <c r="H22" s="88"/>
      <c r="I22" s="88"/>
      <c r="J22" s="202"/>
      <c r="K22" s="88" t="s">
        <v>285</v>
      </c>
      <c r="L22" s="88"/>
      <c r="M22" s="199"/>
      <c r="N22" s="88" t="s">
        <v>285</v>
      </c>
      <c r="O22" s="199"/>
      <c r="P22" s="126"/>
      <c r="Q22" s="201"/>
      <c r="R22" s="88"/>
      <c r="S22" s="88"/>
      <c r="T22" s="88"/>
      <c r="U22" s="88"/>
      <c r="V22" s="88"/>
      <c r="W22" s="38">
        <f t="shared" si="0"/>
        <v>4</v>
      </c>
    </row>
    <row r="23" spans="1:23" ht="13.5">
      <c r="A23" s="2">
        <v>4</v>
      </c>
      <c r="B23" s="37" t="s">
        <v>109</v>
      </c>
      <c r="C23" s="148" t="s">
        <v>49</v>
      </c>
      <c r="D23" s="192" t="s">
        <v>112</v>
      </c>
      <c r="E23" s="88"/>
      <c r="F23" s="88"/>
      <c r="G23" s="88" t="s">
        <v>189</v>
      </c>
      <c r="H23" s="88"/>
      <c r="I23" s="88"/>
      <c r="J23" s="202"/>
      <c r="K23" s="88" t="s">
        <v>285</v>
      </c>
      <c r="L23" s="88" t="s">
        <v>191</v>
      </c>
      <c r="M23" s="199"/>
      <c r="N23" s="88" t="s">
        <v>285</v>
      </c>
      <c r="O23" s="199"/>
      <c r="P23" s="88"/>
      <c r="Q23" s="201"/>
      <c r="R23" s="88"/>
      <c r="S23" s="88"/>
      <c r="T23" s="88"/>
      <c r="U23" s="88"/>
      <c r="V23" s="88"/>
      <c r="W23" s="38">
        <f t="shared" si="0"/>
        <v>4</v>
      </c>
    </row>
    <row r="24" spans="1:23" ht="13.5">
      <c r="A24" s="2">
        <v>5</v>
      </c>
      <c r="B24" s="37" t="s">
        <v>109</v>
      </c>
      <c r="C24" s="139" t="s">
        <v>113</v>
      </c>
      <c r="D24" s="192" t="s">
        <v>172</v>
      </c>
      <c r="E24" s="88"/>
      <c r="F24" s="88" t="s">
        <v>286</v>
      </c>
      <c r="G24" s="88" t="s">
        <v>190</v>
      </c>
      <c r="H24" s="88" t="s">
        <v>187</v>
      </c>
      <c r="I24" s="88"/>
      <c r="J24" s="202"/>
      <c r="K24" s="88" t="s">
        <v>286</v>
      </c>
      <c r="L24" s="88"/>
      <c r="M24" s="199"/>
      <c r="N24" s="88" t="s">
        <v>242</v>
      </c>
      <c r="O24" s="199"/>
      <c r="P24" s="88"/>
      <c r="Q24" s="201"/>
      <c r="R24" s="88"/>
      <c r="S24" s="88"/>
      <c r="T24" s="88"/>
      <c r="U24" s="88"/>
      <c r="V24" s="88"/>
      <c r="W24" s="38">
        <f t="shared" si="0"/>
        <v>5</v>
      </c>
    </row>
    <row r="25" spans="1:23" ht="13.5">
      <c r="A25" s="2">
        <v>6</v>
      </c>
      <c r="B25" s="37" t="s">
        <v>109</v>
      </c>
      <c r="C25" s="148" t="s">
        <v>50</v>
      </c>
      <c r="D25" s="192" t="s">
        <v>173</v>
      </c>
      <c r="E25" s="88"/>
      <c r="F25" s="88" t="s">
        <v>285</v>
      </c>
      <c r="G25" s="88"/>
      <c r="H25" s="88" t="s">
        <v>189</v>
      </c>
      <c r="I25" s="88"/>
      <c r="J25" s="202"/>
      <c r="K25" s="88"/>
      <c r="L25" s="88" t="s">
        <v>285</v>
      </c>
      <c r="M25" s="199"/>
      <c r="N25" s="88"/>
      <c r="O25" s="199"/>
      <c r="P25" s="88" t="s">
        <v>1</v>
      </c>
      <c r="Q25" s="199"/>
      <c r="R25" s="88"/>
      <c r="S25" s="88"/>
      <c r="T25" s="88"/>
      <c r="U25" s="88"/>
      <c r="V25" s="88"/>
      <c r="W25" s="38">
        <f t="shared" si="0"/>
        <v>4</v>
      </c>
    </row>
    <row r="26" spans="1:23" ht="13.5">
      <c r="A26" s="2">
        <v>7</v>
      </c>
      <c r="B26" s="37" t="s">
        <v>109</v>
      </c>
      <c r="C26" s="148" t="s">
        <v>19</v>
      </c>
      <c r="D26" s="192" t="s">
        <v>114</v>
      </c>
      <c r="E26" s="88" t="s">
        <v>227</v>
      </c>
      <c r="F26" s="88" t="s">
        <v>191</v>
      </c>
      <c r="G26" s="88"/>
      <c r="H26" s="88"/>
      <c r="I26" s="88" t="s">
        <v>188</v>
      </c>
      <c r="J26" s="202"/>
      <c r="K26" s="88"/>
      <c r="L26" s="88" t="s">
        <v>285</v>
      </c>
      <c r="M26" s="199"/>
      <c r="N26" s="88"/>
      <c r="O26" s="199"/>
      <c r="P26" s="88" t="s">
        <v>1</v>
      </c>
      <c r="Q26" s="201"/>
      <c r="R26" s="88"/>
      <c r="S26" s="88"/>
      <c r="T26" s="88"/>
      <c r="U26" s="88"/>
      <c r="V26" s="88"/>
      <c r="W26" s="38">
        <f t="shared" si="0"/>
        <v>5</v>
      </c>
    </row>
    <row r="27" spans="1:23" ht="13.5">
      <c r="A27" s="2">
        <v>8</v>
      </c>
      <c r="B27" s="37" t="s">
        <v>109</v>
      </c>
      <c r="C27" s="148" t="s">
        <v>115</v>
      </c>
      <c r="D27" s="192" t="s">
        <v>216</v>
      </c>
      <c r="E27" s="88" t="s">
        <v>285</v>
      </c>
      <c r="F27" s="88" t="s">
        <v>191</v>
      </c>
      <c r="G27" s="138"/>
      <c r="H27" s="88" t="s">
        <v>188</v>
      </c>
      <c r="I27" s="88"/>
      <c r="J27" s="202"/>
      <c r="K27" s="88" t="s">
        <v>191</v>
      </c>
      <c r="L27" s="138"/>
      <c r="M27" s="199"/>
      <c r="N27" s="138"/>
      <c r="O27" s="199"/>
      <c r="P27" s="126"/>
      <c r="Q27" s="199"/>
      <c r="R27" s="88" t="s">
        <v>1</v>
      </c>
      <c r="S27" s="88"/>
      <c r="T27" s="88"/>
      <c r="U27" s="88"/>
      <c r="V27" s="88"/>
      <c r="W27" s="38">
        <f t="shared" si="0"/>
        <v>5</v>
      </c>
    </row>
    <row r="28" spans="1:23" ht="13.5">
      <c r="A28" s="2">
        <v>9</v>
      </c>
      <c r="B28" s="37" t="s">
        <v>109</v>
      </c>
      <c r="C28" s="148" t="s">
        <v>25</v>
      </c>
      <c r="D28" s="192" t="s">
        <v>101</v>
      </c>
      <c r="E28" s="88"/>
      <c r="F28" s="88" t="s">
        <v>285</v>
      </c>
      <c r="G28" s="88" t="s">
        <v>188</v>
      </c>
      <c r="H28" s="88"/>
      <c r="I28" s="88" t="s">
        <v>285</v>
      </c>
      <c r="J28" s="205"/>
      <c r="K28" s="88"/>
      <c r="L28" s="88" t="s">
        <v>191</v>
      </c>
      <c r="M28" s="199"/>
      <c r="N28" s="88"/>
      <c r="O28" s="199"/>
      <c r="P28" s="126"/>
      <c r="Q28" s="199"/>
      <c r="R28" s="88"/>
      <c r="S28" s="88"/>
      <c r="T28" s="88"/>
      <c r="U28" s="88"/>
      <c r="V28" s="88"/>
      <c r="W28" s="38">
        <f t="shared" si="0"/>
        <v>4</v>
      </c>
    </row>
    <row r="29" spans="1:23" ht="13.5">
      <c r="A29" s="2">
        <v>10</v>
      </c>
      <c r="B29" s="37" t="s">
        <v>109</v>
      </c>
      <c r="C29" s="148" t="s">
        <v>93</v>
      </c>
      <c r="D29" s="192" t="s">
        <v>101</v>
      </c>
      <c r="E29" s="88" t="s">
        <v>285</v>
      </c>
      <c r="F29" s="138" t="s">
        <v>302</v>
      </c>
      <c r="G29" s="126"/>
      <c r="H29" s="88"/>
      <c r="I29" s="167"/>
      <c r="J29" s="202"/>
      <c r="K29" s="138"/>
      <c r="L29" s="88" t="s">
        <v>285</v>
      </c>
      <c r="M29" s="199"/>
      <c r="N29" s="138" t="s">
        <v>227</v>
      </c>
      <c r="O29" s="199"/>
      <c r="P29" s="126"/>
      <c r="Q29" s="199"/>
      <c r="R29" s="88" t="s">
        <v>1</v>
      </c>
      <c r="S29" s="88"/>
      <c r="T29" s="88"/>
      <c r="U29" s="88"/>
      <c r="V29" s="88"/>
      <c r="W29" s="38">
        <f t="shared" si="0"/>
        <v>5</v>
      </c>
    </row>
    <row r="30" spans="1:23" ht="13.5">
      <c r="A30" s="2">
        <v>11</v>
      </c>
      <c r="B30" s="37" t="s">
        <v>109</v>
      </c>
      <c r="C30" s="148" t="s">
        <v>11</v>
      </c>
      <c r="D30" s="192" t="s">
        <v>118</v>
      </c>
      <c r="E30" s="88" t="s">
        <v>285</v>
      </c>
      <c r="F30" s="88"/>
      <c r="G30" s="88" t="s">
        <v>227</v>
      </c>
      <c r="H30" s="88"/>
      <c r="I30" s="88"/>
      <c r="J30" s="202"/>
      <c r="K30" s="88" t="s">
        <v>191</v>
      </c>
      <c r="L30" s="88"/>
      <c r="M30" s="199"/>
      <c r="N30" s="88" t="s">
        <v>188</v>
      </c>
      <c r="O30" s="199"/>
      <c r="P30" s="88"/>
      <c r="Q30" s="199"/>
      <c r="R30" s="88"/>
      <c r="S30" s="88"/>
      <c r="T30" s="88"/>
      <c r="U30" s="88"/>
      <c r="V30" s="88"/>
      <c r="W30" s="38">
        <f t="shared" si="0"/>
        <v>4</v>
      </c>
    </row>
    <row r="31" spans="1:23" ht="13.5">
      <c r="A31" s="2">
        <v>12</v>
      </c>
      <c r="B31" s="37" t="s">
        <v>109</v>
      </c>
      <c r="C31" s="119" t="s">
        <v>42</v>
      </c>
      <c r="D31" s="192" t="s">
        <v>217</v>
      </c>
      <c r="E31" s="88" t="s">
        <v>286</v>
      </c>
      <c r="F31" s="88"/>
      <c r="G31" s="88" t="s">
        <v>190</v>
      </c>
      <c r="H31" s="88"/>
      <c r="I31" s="88" t="s">
        <v>287</v>
      </c>
      <c r="J31" s="202"/>
      <c r="K31" s="88"/>
      <c r="L31" s="88" t="s">
        <v>187</v>
      </c>
      <c r="M31" s="199"/>
      <c r="N31" s="88"/>
      <c r="O31" s="199"/>
      <c r="P31" s="88"/>
      <c r="Q31" s="199"/>
      <c r="R31" s="88" t="s">
        <v>138</v>
      </c>
      <c r="S31" s="88"/>
      <c r="T31" s="88"/>
      <c r="U31" s="88"/>
      <c r="V31" s="88"/>
      <c r="W31" s="38">
        <f t="shared" si="0"/>
        <v>5</v>
      </c>
    </row>
    <row r="32" spans="1:23" ht="13.5">
      <c r="A32" s="2">
        <v>13</v>
      </c>
      <c r="B32" s="37" t="s">
        <v>109</v>
      </c>
      <c r="C32" s="148" t="s">
        <v>43</v>
      </c>
      <c r="D32" s="192" t="s">
        <v>219</v>
      </c>
      <c r="E32" s="88"/>
      <c r="F32" s="88" t="s">
        <v>285</v>
      </c>
      <c r="G32" s="88"/>
      <c r="H32" s="88" t="s">
        <v>189</v>
      </c>
      <c r="I32" s="88"/>
      <c r="J32" s="202"/>
      <c r="K32" s="88" t="s">
        <v>285</v>
      </c>
      <c r="L32" s="88"/>
      <c r="M32" s="199"/>
      <c r="N32" s="88" t="s">
        <v>285</v>
      </c>
      <c r="O32" s="199"/>
      <c r="P32" s="88"/>
      <c r="Q32" s="199"/>
      <c r="R32" s="88"/>
      <c r="S32" s="88"/>
      <c r="T32" s="88"/>
      <c r="U32" s="88"/>
      <c r="V32" s="88"/>
      <c r="W32" s="38">
        <f t="shared" si="0"/>
        <v>4</v>
      </c>
    </row>
    <row r="33" spans="1:23" ht="13.5">
      <c r="A33" s="2">
        <v>14</v>
      </c>
      <c r="B33" s="37" t="s">
        <v>109</v>
      </c>
      <c r="C33" s="148" t="s">
        <v>18</v>
      </c>
      <c r="D33" s="192" t="s">
        <v>129</v>
      </c>
      <c r="E33" s="88" t="s">
        <v>299</v>
      </c>
      <c r="F33" s="88"/>
      <c r="G33" s="88" t="s">
        <v>189</v>
      </c>
      <c r="H33" s="88"/>
      <c r="I33" s="88" t="s">
        <v>285</v>
      </c>
      <c r="J33" s="202"/>
      <c r="K33" s="88"/>
      <c r="L33" s="88" t="s">
        <v>227</v>
      </c>
      <c r="M33" s="199"/>
      <c r="N33" s="88"/>
      <c r="O33" s="199"/>
      <c r="P33" s="88"/>
      <c r="Q33" s="199"/>
      <c r="R33" s="88" t="s">
        <v>138</v>
      </c>
      <c r="S33" s="88"/>
      <c r="T33" s="88"/>
      <c r="U33" s="88"/>
      <c r="V33" s="88"/>
      <c r="W33" s="38">
        <f t="shared" si="0"/>
        <v>5</v>
      </c>
    </row>
    <row r="34" spans="1:23" ht="13.5">
      <c r="A34" s="2">
        <v>15</v>
      </c>
      <c r="B34" s="37" t="s">
        <v>109</v>
      </c>
      <c r="C34" s="139" t="s">
        <v>20</v>
      </c>
      <c r="D34" s="192" t="s">
        <v>218</v>
      </c>
      <c r="E34" s="88" t="s">
        <v>187</v>
      </c>
      <c r="F34" s="88"/>
      <c r="G34" s="88" t="s">
        <v>190</v>
      </c>
      <c r="H34" s="88"/>
      <c r="I34" s="88"/>
      <c r="J34" s="205"/>
      <c r="K34" s="88" t="s">
        <v>242</v>
      </c>
      <c r="L34" s="88"/>
      <c r="M34" s="199"/>
      <c r="N34" s="88" t="s">
        <v>187</v>
      </c>
      <c r="O34" s="199"/>
      <c r="P34" s="88"/>
      <c r="Q34" s="199"/>
      <c r="R34" s="88"/>
      <c r="S34" s="88"/>
      <c r="T34" s="88"/>
      <c r="U34" s="88"/>
      <c r="V34" s="88"/>
      <c r="W34" s="38">
        <f t="shared" si="0"/>
        <v>4</v>
      </c>
    </row>
    <row r="35" spans="1:23" ht="13.5">
      <c r="A35" s="2">
        <v>16</v>
      </c>
      <c r="B35" s="37" t="s">
        <v>109</v>
      </c>
      <c r="C35" s="120" t="s">
        <v>51</v>
      </c>
      <c r="D35" s="192" t="s">
        <v>294</v>
      </c>
      <c r="E35" s="88" t="s">
        <v>285</v>
      </c>
      <c r="F35" s="88"/>
      <c r="G35" s="88" t="s">
        <v>189</v>
      </c>
      <c r="H35" s="88"/>
      <c r="I35" s="88"/>
      <c r="J35" s="202"/>
      <c r="K35" s="88" t="s">
        <v>227</v>
      </c>
      <c r="L35" s="88" t="s">
        <v>285</v>
      </c>
      <c r="M35" s="199"/>
      <c r="N35" s="88"/>
      <c r="O35" s="199"/>
      <c r="P35" s="88"/>
      <c r="Q35" s="199"/>
      <c r="R35" s="88"/>
      <c r="S35" s="88"/>
      <c r="T35" s="88"/>
      <c r="U35" s="88"/>
      <c r="V35" s="88"/>
      <c r="W35" s="38">
        <f t="shared" si="0"/>
        <v>4</v>
      </c>
    </row>
    <row r="36" spans="1:23" ht="13.5">
      <c r="A36" s="2">
        <v>17</v>
      </c>
      <c r="B36" s="37" t="s">
        <v>109</v>
      </c>
      <c r="C36" s="148" t="s">
        <v>31</v>
      </c>
      <c r="D36" s="192" t="s">
        <v>122</v>
      </c>
      <c r="E36" s="88" t="s">
        <v>191</v>
      </c>
      <c r="F36" s="88" t="s">
        <v>188</v>
      </c>
      <c r="G36" s="88"/>
      <c r="H36" s="88" t="s">
        <v>189</v>
      </c>
      <c r="I36" s="88"/>
      <c r="J36" s="202"/>
      <c r="K36" s="88"/>
      <c r="L36" s="88"/>
      <c r="M36" s="199"/>
      <c r="N36" s="88"/>
      <c r="O36" s="199"/>
      <c r="P36" s="88"/>
      <c r="Q36" s="199"/>
      <c r="R36" s="88" t="s">
        <v>8</v>
      </c>
      <c r="S36" s="88"/>
      <c r="T36" s="88"/>
      <c r="U36" s="88"/>
      <c r="V36" s="88"/>
      <c r="W36" s="38">
        <f t="shared" si="0"/>
        <v>4</v>
      </c>
    </row>
    <row r="37" spans="1:23" ht="13.5">
      <c r="A37" s="2">
        <v>18</v>
      </c>
      <c r="B37" s="37" t="s">
        <v>109</v>
      </c>
      <c r="C37" s="119" t="s">
        <v>103</v>
      </c>
      <c r="D37" s="192" t="s">
        <v>176</v>
      </c>
      <c r="E37" s="88" t="s">
        <v>190</v>
      </c>
      <c r="F37" s="140"/>
      <c r="G37" s="88"/>
      <c r="H37" s="88" t="s">
        <v>190</v>
      </c>
      <c r="I37" s="88"/>
      <c r="J37" s="202"/>
      <c r="K37" s="140"/>
      <c r="L37" s="88" t="s">
        <v>286</v>
      </c>
      <c r="M37" s="199"/>
      <c r="N37" s="140"/>
      <c r="O37" s="199"/>
      <c r="P37" s="126"/>
      <c r="Q37" s="199"/>
      <c r="R37" s="88" t="s">
        <v>1</v>
      </c>
      <c r="S37" s="88"/>
      <c r="T37" s="88"/>
      <c r="U37" s="88"/>
      <c r="V37" s="88"/>
      <c r="W37" s="38">
        <f t="shared" si="0"/>
        <v>4</v>
      </c>
    </row>
    <row r="38" spans="1:23" ht="13.5">
      <c r="A38" s="2">
        <v>19</v>
      </c>
      <c r="B38" s="37" t="s">
        <v>109</v>
      </c>
      <c r="C38" s="139" t="s">
        <v>14</v>
      </c>
      <c r="D38" s="192" t="s">
        <v>123</v>
      </c>
      <c r="E38" s="88"/>
      <c r="F38" s="88" t="s">
        <v>190</v>
      </c>
      <c r="G38" s="88"/>
      <c r="H38" s="88" t="s">
        <v>190</v>
      </c>
      <c r="I38" s="88"/>
      <c r="J38" s="202"/>
      <c r="K38" s="88" t="s">
        <v>286</v>
      </c>
      <c r="L38" s="88" t="s">
        <v>187</v>
      </c>
      <c r="M38" s="199"/>
      <c r="N38" s="88"/>
      <c r="O38" s="199"/>
      <c r="P38" s="88"/>
      <c r="Q38" s="199"/>
      <c r="R38" s="88"/>
      <c r="S38" s="88"/>
      <c r="T38" s="88"/>
      <c r="U38" s="88"/>
      <c r="V38" s="88"/>
      <c r="W38" s="38">
        <f t="shared" si="0"/>
        <v>4</v>
      </c>
    </row>
    <row r="39" spans="1:23" ht="13.5">
      <c r="A39" s="2">
        <v>20</v>
      </c>
      <c r="B39" s="37" t="s">
        <v>109</v>
      </c>
      <c r="C39" s="119" t="s">
        <v>104</v>
      </c>
      <c r="D39" s="192" t="s">
        <v>91</v>
      </c>
      <c r="E39" s="88" t="s">
        <v>190</v>
      </c>
      <c r="F39" s="88" t="s">
        <v>286</v>
      </c>
      <c r="G39" s="216" t="s">
        <v>306</v>
      </c>
      <c r="H39" s="88"/>
      <c r="I39" s="167"/>
      <c r="J39" s="202"/>
      <c r="K39" s="88"/>
      <c r="L39" s="88" t="s">
        <v>286</v>
      </c>
      <c r="M39" s="199"/>
      <c r="N39" s="88" t="s">
        <v>287</v>
      </c>
      <c r="O39" s="199"/>
      <c r="P39" s="88"/>
      <c r="Q39" s="199"/>
      <c r="R39" s="88"/>
      <c r="S39" s="88"/>
      <c r="T39" s="88"/>
      <c r="U39" s="88"/>
      <c r="V39" s="88"/>
      <c r="W39" s="38">
        <f t="shared" si="0"/>
        <v>5</v>
      </c>
    </row>
    <row r="40" spans="1:23" ht="13.5">
      <c r="A40" s="2">
        <v>21</v>
      </c>
      <c r="B40" s="37" t="s">
        <v>109</v>
      </c>
      <c r="C40" s="139" t="s">
        <v>52</v>
      </c>
      <c r="D40" s="192" t="s">
        <v>124</v>
      </c>
      <c r="E40" s="88" t="s">
        <v>190</v>
      </c>
      <c r="F40" s="88"/>
      <c r="G40" s="88"/>
      <c r="H40" s="88"/>
      <c r="I40" s="216" t="s">
        <v>187</v>
      </c>
      <c r="J40" s="202"/>
      <c r="K40" s="88" t="s">
        <v>286</v>
      </c>
      <c r="L40" s="88"/>
      <c r="M40" s="199"/>
      <c r="N40" s="88" t="s">
        <v>242</v>
      </c>
      <c r="O40" s="199"/>
      <c r="P40" s="88"/>
      <c r="Q40" s="199"/>
      <c r="R40" s="88"/>
      <c r="S40" s="88"/>
      <c r="T40" s="88"/>
      <c r="U40" s="88"/>
      <c r="V40" s="88"/>
      <c r="W40" s="38">
        <f t="shared" si="0"/>
        <v>4</v>
      </c>
    </row>
    <row r="41" spans="1:23" ht="13.5">
      <c r="A41" s="2">
        <v>22</v>
      </c>
      <c r="B41" s="37" t="s">
        <v>109</v>
      </c>
      <c r="C41" s="139" t="s">
        <v>29</v>
      </c>
      <c r="D41" s="192" t="s">
        <v>220</v>
      </c>
      <c r="E41" s="88" t="s">
        <v>300</v>
      </c>
      <c r="F41" s="88" t="s">
        <v>286</v>
      </c>
      <c r="G41" s="88"/>
      <c r="H41" s="88" t="s">
        <v>190</v>
      </c>
      <c r="I41" s="88"/>
      <c r="J41" s="202"/>
      <c r="K41" s="88" t="s">
        <v>287</v>
      </c>
      <c r="L41" s="88" t="s">
        <v>288</v>
      </c>
      <c r="M41" s="199"/>
      <c r="N41" s="88"/>
      <c r="O41" s="199"/>
      <c r="P41" s="88"/>
      <c r="Q41" s="199"/>
      <c r="R41" s="88"/>
      <c r="S41" s="88"/>
      <c r="T41" s="88"/>
      <c r="U41" s="88"/>
      <c r="V41" s="88"/>
      <c r="W41" s="38">
        <f t="shared" si="0"/>
        <v>5</v>
      </c>
    </row>
    <row r="42" spans="1:23" ht="13.5">
      <c r="A42" s="2">
        <v>23</v>
      </c>
      <c r="B42" s="37" t="s">
        <v>109</v>
      </c>
      <c r="C42" s="148" t="s">
        <v>55</v>
      </c>
      <c r="D42" s="192" t="s">
        <v>126</v>
      </c>
      <c r="E42" s="88"/>
      <c r="F42" s="88"/>
      <c r="G42" s="88" t="s">
        <v>287</v>
      </c>
      <c r="H42" s="88" t="s">
        <v>227</v>
      </c>
      <c r="I42" s="88"/>
      <c r="J42" s="202"/>
      <c r="K42" s="88"/>
      <c r="L42" s="88" t="s">
        <v>287</v>
      </c>
      <c r="M42" s="201"/>
      <c r="N42" s="88"/>
      <c r="O42" s="199"/>
      <c r="P42" s="126" t="s">
        <v>10</v>
      </c>
      <c r="Q42" s="199"/>
      <c r="R42" s="88"/>
      <c r="S42" s="88"/>
      <c r="T42" s="88"/>
      <c r="U42" s="88"/>
      <c r="V42" s="88"/>
      <c r="W42" s="38">
        <f t="shared" si="0"/>
        <v>4</v>
      </c>
    </row>
    <row r="43" spans="1:23" ht="13.5">
      <c r="A43" s="2">
        <v>24</v>
      </c>
      <c r="B43" s="37" t="s">
        <v>109</v>
      </c>
      <c r="C43" s="139" t="s">
        <v>46</v>
      </c>
      <c r="D43" s="192" t="s">
        <v>283</v>
      </c>
      <c r="E43" s="88"/>
      <c r="F43" s="88" t="s">
        <v>187</v>
      </c>
      <c r="G43" s="88"/>
      <c r="H43" s="137"/>
      <c r="I43" s="88" t="s">
        <v>190</v>
      </c>
      <c r="J43" s="202"/>
      <c r="K43" s="88"/>
      <c r="L43" s="88" t="s">
        <v>288</v>
      </c>
      <c r="M43" s="199"/>
      <c r="N43" s="88"/>
      <c r="O43" s="199"/>
      <c r="P43" s="88" t="s">
        <v>8</v>
      </c>
      <c r="Q43" s="199"/>
      <c r="R43" s="88"/>
      <c r="S43" s="88"/>
      <c r="T43" s="88"/>
      <c r="U43" s="88"/>
      <c r="V43" s="88"/>
      <c r="W43" s="38">
        <f t="shared" si="0"/>
        <v>4</v>
      </c>
    </row>
    <row r="44" spans="1:23" ht="13.5">
      <c r="A44" s="2">
        <v>25</v>
      </c>
      <c r="B44" s="37" t="s">
        <v>109</v>
      </c>
      <c r="C44" s="139" t="s">
        <v>16</v>
      </c>
      <c r="D44" s="192" t="s">
        <v>284</v>
      </c>
      <c r="E44" s="88"/>
      <c r="F44" s="88" t="s">
        <v>190</v>
      </c>
      <c r="G44" s="88"/>
      <c r="H44" s="88"/>
      <c r="I44" s="88" t="s">
        <v>190</v>
      </c>
      <c r="J44" s="202"/>
      <c r="K44" s="88"/>
      <c r="L44" s="88" t="s">
        <v>288</v>
      </c>
      <c r="M44" s="199"/>
      <c r="N44" s="88"/>
      <c r="O44" s="199"/>
      <c r="P44" s="88"/>
      <c r="Q44" s="199"/>
      <c r="R44" s="88"/>
      <c r="S44" s="88"/>
      <c r="T44" s="88"/>
      <c r="U44" s="88"/>
      <c r="V44" s="88"/>
      <c r="W44" s="38">
        <f t="shared" si="0"/>
        <v>3</v>
      </c>
    </row>
    <row r="45" spans="1:23" ht="13.5">
      <c r="A45" s="2">
        <v>26</v>
      </c>
      <c r="B45" s="37" t="s">
        <v>109</v>
      </c>
      <c r="C45" s="139" t="s">
        <v>38</v>
      </c>
      <c r="D45" s="192" t="s">
        <v>127</v>
      </c>
      <c r="E45" s="88"/>
      <c r="F45" s="88" t="s">
        <v>190</v>
      </c>
      <c r="G45" s="88"/>
      <c r="H45" s="88"/>
      <c r="I45" s="88" t="s">
        <v>190</v>
      </c>
      <c r="J45" s="202"/>
      <c r="K45" s="88" t="s">
        <v>187</v>
      </c>
      <c r="L45" s="88"/>
      <c r="M45" s="199"/>
      <c r="N45" s="88" t="s">
        <v>190</v>
      </c>
      <c r="O45" s="199"/>
      <c r="P45" s="88"/>
      <c r="Q45" s="199"/>
      <c r="R45" s="88"/>
      <c r="S45" s="88"/>
      <c r="T45" s="88"/>
      <c r="U45" s="88"/>
      <c r="V45" s="88"/>
      <c r="W45" s="38">
        <f t="shared" si="0"/>
        <v>4</v>
      </c>
    </row>
    <row r="46" spans="1:23" ht="13.5">
      <c r="A46" s="2">
        <v>27</v>
      </c>
      <c r="B46" s="37" t="s">
        <v>109</v>
      </c>
      <c r="C46" s="149" t="s">
        <v>107</v>
      </c>
      <c r="D46" s="193" t="s">
        <v>108</v>
      </c>
      <c r="E46" s="88" t="s">
        <v>298</v>
      </c>
      <c r="F46" s="88"/>
      <c r="G46" s="88" t="s">
        <v>287</v>
      </c>
      <c r="H46" s="88" t="s">
        <v>287</v>
      </c>
      <c r="I46" s="88"/>
      <c r="J46" s="202"/>
      <c r="K46" s="88" t="s">
        <v>287</v>
      </c>
      <c r="L46" s="88"/>
      <c r="M46" s="199"/>
      <c r="N46" s="88" t="s">
        <v>287</v>
      </c>
      <c r="O46" s="201"/>
      <c r="P46" s="126"/>
      <c r="Q46" s="199"/>
      <c r="R46" s="126" t="s">
        <v>10</v>
      </c>
      <c r="S46" s="88"/>
      <c r="T46" s="88"/>
      <c r="U46" s="88"/>
      <c r="V46" s="88"/>
      <c r="W46" s="38">
        <f t="shared" si="0"/>
        <v>6</v>
      </c>
    </row>
    <row r="47" spans="1:23" ht="14.25" thickBot="1">
      <c r="A47" s="39">
        <v>28</v>
      </c>
      <c r="B47" s="40" t="s">
        <v>109</v>
      </c>
      <c r="C47" s="150" t="s">
        <v>30</v>
      </c>
      <c r="D47" s="195" t="s">
        <v>295</v>
      </c>
      <c r="E47" s="89" t="s">
        <v>287</v>
      </c>
      <c r="F47" s="89" t="s">
        <v>287</v>
      </c>
      <c r="G47" s="89"/>
      <c r="H47" s="89"/>
      <c r="I47" s="89" t="s">
        <v>287</v>
      </c>
      <c r="J47" s="203"/>
      <c r="K47" s="89"/>
      <c r="L47" s="89" t="s">
        <v>287</v>
      </c>
      <c r="M47" s="200"/>
      <c r="N47" s="89"/>
      <c r="O47" s="200"/>
      <c r="P47" s="89" t="s">
        <v>291</v>
      </c>
      <c r="Q47" s="200"/>
      <c r="R47" s="89"/>
      <c r="S47" s="89"/>
      <c r="T47" s="89"/>
      <c r="U47" s="89"/>
      <c r="V47" s="89"/>
      <c r="W47" s="38">
        <f t="shared" si="0"/>
        <v>5</v>
      </c>
    </row>
    <row r="48" spans="1:23" ht="13.5">
      <c r="A48" s="2">
        <v>1</v>
      </c>
      <c r="B48" s="37" t="s">
        <v>130</v>
      </c>
      <c r="C48" s="148" t="s">
        <v>28</v>
      </c>
      <c r="D48" s="190" t="s">
        <v>201</v>
      </c>
      <c r="E48" s="88"/>
      <c r="F48" s="88"/>
      <c r="G48" s="88"/>
      <c r="H48" s="88"/>
      <c r="I48" s="88"/>
      <c r="J48" s="202"/>
      <c r="K48" s="88" t="s">
        <v>285</v>
      </c>
      <c r="L48" s="88"/>
      <c r="M48" s="199"/>
      <c r="N48" s="88"/>
      <c r="O48" s="199"/>
      <c r="P48" s="88"/>
      <c r="Q48" s="199"/>
      <c r="R48" s="88"/>
      <c r="S48" s="88"/>
      <c r="T48" s="88"/>
      <c r="U48" s="88"/>
      <c r="V48" s="88"/>
      <c r="W48" s="38">
        <f t="shared" si="0"/>
        <v>1</v>
      </c>
    </row>
    <row r="49" spans="1:23" ht="13.5">
      <c r="A49" s="2">
        <v>2</v>
      </c>
      <c r="B49" s="37" t="s">
        <v>130</v>
      </c>
      <c r="C49" s="139" t="s">
        <v>27</v>
      </c>
      <c r="D49" s="190" t="s">
        <v>221</v>
      </c>
      <c r="E49" s="88"/>
      <c r="F49" s="88"/>
      <c r="G49" s="88"/>
      <c r="H49" s="88"/>
      <c r="I49" s="88"/>
      <c r="J49" s="202"/>
      <c r="K49" s="88" t="s">
        <v>242</v>
      </c>
      <c r="L49" s="88"/>
      <c r="M49" s="199"/>
      <c r="N49" s="88"/>
      <c r="O49" s="199"/>
      <c r="P49" s="88"/>
      <c r="Q49" s="199"/>
      <c r="R49" s="88"/>
      <c r="S49" s="88"/>
      <c r="T49" s="88"/>
      <c r="U49" s="88"/>
      <c r="V49" s="88"/>
      <c r="W49" s="38">
        <f t="shared" si="0"/>
        <v>1</v>
      </c>
    </row>
    <row r="50" spans="1:23" ht="13.5">
      <c r="A50" s="2">
        <v>3</v>
      </c>
      <c r="B50" s="37" t="s">
        <v>130</v>
      </c>
      <c r="C50" s="139" t="s">
        <v>16</v>
      </c>
      <c r="D50" s="190" t="s">
        <v>91</v>
      </c>
      <c r="E50" s="88"/>
      <c r="F50" s="88"/>
      <c r="G50" s="137"/>
      <c r="H50" s="88"/>
      <c r="I50" s="88"/>
      <c r="J50" s="202"/>
      <c r="K50" s="88" t="s">
        <v>242</v>
      </c>
      <c r="L50" s="88"/>
      <c r="M50" s="199"/>
      <c r="N50" s="88"/>
      <c r="O50" s="199"/>
      <c r="P50" s="88"/>
      <c r="Q50" s="199"/>
      <c r="R50" s="88"/>
      <c r="S50" s="88"/>
      <c r="T50" s="88"/>
      <c r="U50" s="88"/>
      <c r="V50" s="88"/>
      <c r="W50" s="38">
        <f t="shared" si="0"/>
        <v>1</v>
      </c>
    </row>
    <row r="51" spans="2:23" ht="13.5">
      <c r="B51" s="37"/>
      <c r="C51" s="86"/>
      <c r="D51" s="37"/>
      <c r="H51" s="137"/>
      <c r="J51" s="202"/>
      <c r="M51" s="199"/>
      <c r="O51" s="199"/>
      <c r="Q51" s="199"/>
      <c r="W51" s="38"/>
    </row>
    <row r="52" spans="2:23" ht="13.5">
      <c r="B52" s="37"/>
      <c r="C52" s="37"/>
      <c r="D52" s="196" t="s">
        <v>6</v>
      </c>
      <c r="E52" s="32">
        <v>1</v>
      </c>
      <c r="F52" s="32">
        <v>2</v>
      </c>
      <c r="G52" s="32">
        <v>2</v>
      </c>
      <c r="H52" s="32">
        <v>2</v>
      </c>
      <c r="I52" s="32">
        <v>2</v>
      </c>
      <c r="J52" s="202"/>
      <c r="K52" s="32">
        <v>2</v>
      </c>
      <c r="L52" s="32">
        <v>2</v>
      </c>
      <c r="M52" s="199"/>
      <c r="N52" s="32">
        <v>2</v>
      </c>
      <c r="O52" s="199"/>
      <c r="P52" s="32">
        <v>2</v>
      </c>
      <c r="Q52" s="199"/>
      <c r="R52" s="32">
        <v>2</v>
      </c>
      <c r="W52" s="32">
        <f aca="true" t="shared" si="1" ref="W52:W59">SUM(E52:V52)</f>
        <v>19</v>
      </c>
    </row>
    <row r="53" spans="3:23" ht="13.5">
      <c r="C53" s="244" t="s">
        <v>81</v>
      </c>
      <c r="D53" s="197" t="s">
        <v>8</v>
      </c>
      <c r="E53" s="32">
        <v>2</v>
      </c>
      <c r="F53" s="32">
        <v>2</v>
      </c>
      <c r="G53" s="32">
        <v>2</v>
      </c>
      <c r="H53" s="32">
        <v>2</v>
      </c>
      <c r="I53" s="32">
        <v>2</v>
      </c>
      <c r="J53" s="202"/>
      <c r="K53" s="32">
        <v>2</v>
      </c>
      <c r="L53" s="32">
        <v>2</v>
      </c>
      <c r="M53" s="199"/>
      <c r="N53" s="32">
        <v>2</v>
      </c>
      <c r="O53" s="199"/>
      <c r="P53" s="32">
        <v>2</v>
      </c>
      <c r="Q53" s="199"/>
      <c r="R53" s="32">
        <v>2</v>
      </c>
      <c r="W53" s="32">
        <f t="shared" si="1"/>
        <v>20</v>
      </c>
    </row>
    <row r="54" spans="3:23" ht="13.5">
      <c r="C54" s="244"/>
      <c r="D54" s="243" t="s">
        <v>282</v>
      </c>
      <c r="E54" s="241">
        <v>4</v>
      </c>
      <c r="F54" s="241">
        <v>3</v>
      </c>
      <c r="G54" s="241">
        <v>3</v>
      </c>
      <c r="H54" s="241">
        <v>3</v>
      </c>
      <c r="I54" s="241">
        <v>3</v>
      </c>
      <c r="J54" s="202"/>
      <c r="K54" s="241">
        <v>3</v>
      </c>
      <c r="L54" s="241">
        <v>3</v>
      </c>
      <c r="M54" s="199"/>
      <c r="N54" s="241">
        <v>3</v>
      </c>
      <c r="O54" s="199"/>
      <c r="P54" s="241">
        <v>3</v>
      </c>
      <c r="Q54" s="199"/>
      <c r="R54" s="241">
        <v>3</v>
      </c>
      <c r="W54" s="32">
        <f t="shared" si="1"/>
        <v>31</v>
      </c>
    </row>
    <row r="55" spans="3:23" ht="13.5">
      <c r="C55" s="244"/>
      <c r="D55" s="243"/>
      <c r="E55" s="242"/>
      <c r="F55" s="242"/>
      <c r="G55" s="242"/>
      <c r="H55" s="242"/>
      <c r="I55" s="242"/>
      <c r="J55" s="202"/>
      <c r="K55" s="242"/>
      <c r="L55" s="242"/>
      <c r="M55" s="199"/>
      <c r="N55" s="242"/>
      <c r="O55" s="199"/>
      <c r="P55" s="242"/>
      <c r="Q55" s="199"/>
      <c r="R55" s="242"/>
      <c r="W55" s="32">
        <f t="shared" si="1"/>
        <v>0</v>
      </c>
    </row>
    <row r="56" spans="3:23" ht="13.5">
      <c r="C56" s="244"/>
      <c r="D56" s="243" t="s">
        <v>281</v>
      </c>
      <c r="E56" s="241">
        <v>5</v>
      </c>
      <c r="F56" s="241">
        <v>5</v>
      </c>
      <c r="G56" s="241">
        <v>5</v>
      </c>
      <c r="H56" s="241">
        <v>5</v>
      </c>
      <c r="I56" s="241">
        <v>5</v>
      </c>
      <c r="J56" s="202"/>
      <c r="K56" s="241">
        <v>5</v>
      </c>
      <c r="L56" s="241">
        <v>5</v>
      </c>
      <c r="M56" s="199"/>
      <c r="N56" s="241">
        <v>5</v>
      </c>
      <c r="O56" s="199"/>
      <c r="P56" s="241">
        <v>5</v>
      </c>
      <c r="Q56" s="199"/>
      <c r="R56" s="241">
        <v>5</v>
      </c>
      <c r="W56" s="32">
        <f t="shared" si="1"/>
        <v>50</v>
      </c>
    </row>
    <row r="57" spans="3:23" ht="13.5">
      <c r="C57" s="244"/>
      <c r="D57" s="243"/>
      <c r="E57" s="242"/>
      <c r="F57" s="242"/>
      <c r="G57" s="242"/>
      <c r="H57" s="242"/>
      <c r="I57" s="242"/>
      <c r="J57" s="202"/>
      <c r="K57" s="242"/>
      <c r="L57" s="242"/>
      <c r="M57" s="199"/>
      <c r="N57" s="242"/>
      <c r="O57" s="199"/>
      <c r="P57" s="242"/>
      <c r="Q57" s="199"/>
      <c r="R57" s="242"/>
      <c r="W57" s="32">
        <f t="shared" si="1"/>
        <v>0</v>
      </c>
    </row>
    <row r="58" spans="3:23" ht="13.5">
      <c r="C58" s="244"/>
      <c r="D58" s="197" t="s">
        <v>2</v>
      </c>
      <c r="E58" s="32">
        <v>3</v>
      </c>
      <c r="F58" s="32">
        <v>3</v>
      </c>
      <c r="G58" s="32">
        <v>0</v>
      </c>
      <c r="H58" s="32">
        <v>0</v>
      </c>
      <c r="I58" s="32">
        <v>0</v>
      </c>
      <c r="J58" s="202"/>
      <c r="K58" s="32">
        <v>3</v>
      </c>
      <c r="L58" s="32">
        <v>3</v>
      </c>
      <c r="M58" s="199"/>
      <c r="N58" s="32">
        <v>0</v>
      </c>
      <c r="O58" s="199"/>
      <c r="P58" s="32">
        <v>0</v>
      </c>
      <c r="Q58" s="199"/>
      <c r="R58" s="32">
        <v>4</v>
      </c>
      <c r="W58" s="32">
        <f t="shared" si="1"/>
        <v>16</v>
      </c>
    </row>
    <row r="59" spans="3:23" ht="13.5">
      <c r="C59" s="244"/>
      <c r="D59" s="197" t="s">
        <v>37</v>
      </c>
      <c r="E59" s="32">
        <f>SUM(E52:E58)</f>
        <v>15</v>
      </c>
      <c r="F59" s="32">
        <f aca="true" t="shared" si="2" ref="F59:P59">SUM(F52:F58)</f>
        <v>15</v>
      </c>
      <c r="G59" s="32">
        <f t="shared" si="2"/>
        <v>12</v>
      </c>
      <c r="H59" s="32">
        <f t="shared" si="2"/>
        <v>12</v>
      </c>
      <c r="I59" s="32">
        <f t="shared" si="2"/>
        <v>12</v>
      </c>
      <c r="J59" s="202"/>
      <c r="K59" s="32">
        <f t="shared" si="2"/>
        <v>15</v>
      </c>
      <c r="L59" s="32">
        <f t="shared" si="2"/>
        <v>15</v>
      </c>
      <c r="M59" s="199"/>
      <c r="N59" s="32">
        <f>SUM(N52:N58)</f>
        <v>12</v>
      </c>
      <c r="O59" s="199"/>
      <c r="P59" s="32">
        <f t="shared" si="2"/>
        <v>12</v>
      </c>
      <c r="Q59" s="199"/>
      <c r="R59" s="32">
        <f>SUM(R52:R58)</f>
        <v>16</v>
      </c>
      <c r="S59" s="32">
        <f>SUM(S52:S58)</f>
        <v>0</v>
      </c>
      <c r="T59" s="32">
        <f>SUM(T52:T58)</f>
        <v>0</v>
      </c>
      <c r="U59" s="32">
        <f>SUM(U52:U58)</f>
        <v>0</v>
      </c>
      <c r="V59" s="32">
        <f>SUM(V52:V58)</f>
        <v>0</v>
      </c>
      <c r="W59" s="32">
        <f t="shared" si="1"/>
        <v>136</v>
      </c>
    </row>
    <row r="60" spans="3:23" ht="13.5">
      <c r="C60" s="198"/>
      <c r="D60" s="197"/>
      <c r="J60" s="202"/>
      <c r="M60" s="199"/>
      <c r="O60" s="199"/>
      <c r="Q60" s="199"/>
      <c r="W60" s="38"/>
    </row>
    <row r="61" spans="3:23" ht="13.5">
      <c r="C61" s="198"/>
      <c r="D61" s="197" t="s">
        <v>6</v>
      </c>
      <c r="E61" s="32">
        <v>1</v>
      </c>
      <c r="F61" s="32">
        <v>1</v>
      </c>
      <c r="G61" s="32">
        <v>1</v>
      </c>
      <c r="H61" s="32">
        <v>1</v>
      </c>
      <c r="I61" s="32">
        <v>1</v>
      </c>
      <c r="J61" s="202"/>
      <c r="K61" s="32">
        <v>1</v>
      </c>
      <c r="L61" s="32">
        <v>1</v>
      </c>
      <c r="M61" s="199"/>
      <c r="N61" s="32">
        <v>1</v>
      </c>
      <c r="O61" s="199"/>
      <c r="Q61" s="199"/>
      <c r="W61" s="38">
        <f aca="true" t="shared" si="3" ref="W61:W68">SUM(E61:V61)</f>
        <v>8</v>
      </c>
    </row>
    <row r="62" spans="3:23" ht="13.5">
      <c r="C62" s="244" t="s">
        <v>52</v>
      </c>
      <c r="D62" s="197" t="s">
        <v>8</v>
      </c>
      <c r="E62" s="32">
        <v>2</v>
      </c>
      <c r="F62" s="32">
        <v>2</v>
      </c>
      <c r="G62" s="32">
        <v>2</v>
      </c>
      <c r="H62" s="32">
        <v>2</v>
      </c>
      <c r="I62" s="32">
        <v>2</v>
      </c>
      <c r="J62" s="202"/>
      <c r="K62" s="32">
        <v>2</v>
      </c>
      <c r="L62" s="32">
        <v>2</v>
      </c>
      <c r="M62" s="199"/>
      <c r="N62" s="32">
        <v>2</v>
      </c>
      <c r="O62" s="199"/>
      <c r="Q62" s="199"/>
      <c r="W62" s="38">
        <f t="shared" si="3"/>
        <v>16</v>
      </c>
    </row>
    <row r="63" spans="3:23" ht="13.5">
      <c r="C63" s="244"/>
      <c r="D63" s="243" t="s">
        <v>282</v>
      </c>
      <c r="E63" s="241">
        <v>4</v>
      </c>
      <c r="F63" s="241">
        <v>3</v>
      </c>
      <c r="G63" s="241">
        <v>3</v>
      </c>
      <c r="H63" s="241">
        <v>3</v>
      </c>
      <c r="I63" s="241">
        <v>3</v>
      </c>
      <c r="J63" s="202"/>
      <c r="K63" s="241">
        <v>3</v>
      </c>
      <c r="L63" s="241">
        <v>3</v>
      </c>
      <c r="M63" s="199"/>
      <c r="N63" s="241">
        <v>3</v>
      </c>
      <c r="O63" s="199"/>
      <c r="Q63" s="199"/>
      <c r="W63" s="38">
        <f t="shared" si="3"/>
        <v>25</v>
      </c>
    </row>
    <row r="64" spans="3:23" ht="13.5">
      <c r="C64" s="244"/>
      <c r="D64" s="243"/>
      <c r="E64" s="242"/>
      <c r="F64" s="242"/>
      <c r="G64" s="242"/>
      <c r="H64" s="242"/>
      <c r="I64" s="242"/>
      <c r="J64" s="202"/>
      <c r="K64" s="242"/>
      <c r="L64" s="242"/>
      <c r="M64" s="199"/>
      <c r="N64" s="242"/>
      <c r="O64" s="199"/>
      <c r="Q64" s="199"/>
      <c r="W64" s="38">
        <f t="shared" si="3"/>
        <v>0</v>
      </c>
    </row>
    <row r="65" spans="3:23" ht="13.5">
      <c r="C65" s="244"/>
      <c r="D65" s="243" t="s">
        <v>281</v>
      </c>
      <c r="E65" s="241">
        <v>4</v>
      </c>
      <c r="F65" s="241">
        <v>4</v>
      </c>
      <c r="G65" s="241">
        <v>4</v>
      </c>
      <c r="H65" s="241">
        <v>4</v>
      </c>
      <c r="I65" s="241">
        <v>4</v>
      </c>
      <c r="J65" s="202"/>
      <c r="K65" s="241">
        <v>4</v>
      </c>
      <c r="L65" s="241">
        <v>4</v>
      </c>
      <c r="M65" s="199"/>
      <c r="N65" s="241">
        <v>4</v>
      </c>
      <c r="O65" s="199"/>
      <c r="Q65" s="199"/>
      <c r="W65" s="38">
        <f t="shared" si="3"/>
        <v>32</v>
      </c>
    </row>
    <row r="66" spans="3:23" ht="13.5">
      <c r="C66" s="244"/>
      <c r="D66" s="243"/>
      <c r="E66" s="242"/>
      <c r="F66" s="242"/>
      <c r="G66" s="242"/>
      <c r="H66" s="242"/>
      <c r="I66" s="242"/>
      <c r="J66" s="202"/>
      <c r="K66" s="242"/>
      <c r="L66" s="242"/>
      <c r="M66" s="199"/>
      <c r="N66" s="242"/>
      <c r="O66" s="199"/>
      <c r="Q66" s="199"/>
      <c r="W66" s="38">
        <f t="shared" si="3"/>
        <v>0</v>
      </c>
    </row>
    <row r="67" spans="3:23" ht="13.5">
      <c r="C67" s="244"/>
      <c r="D67" s="197" t="s">
        <v>2</v>
      </c>
      <c r="E67" s="32">
        <v>3</v>
      </c>
      <c r="F67" s="32">
        <v>3</v>
      </c>
      <c r="G67" s="32">
        <v>0</v>
      </c>
      <c r="H67" s="32">
        <v>0</v>
      </c>
      <c r="I67" s="32">
        <v>0</v>
      </c>
      <c r="J67" s="202"/>
      <c r="K67" s="32">
        <v>3</v>
      </c>
      <c r="L67" s="32">
        <v>3</v>
      </c>
      <c r="M67" s="199"/>
      <c r="N67" s="32">
        <v>0</v>
      </c>
      <c r="O67" s="199"/>
      <c r="P67" s="32">
        <v>0</v>
      </c>
      <c r="Q67" s="199"/>
      <c r="W67" s="38">
        <f t="shared" si="3"/>
        <v>12</v>
      </c>
    </row>
    <row r="68" spans="3:23" ht="13.5">
      <c r="C68" s="244"/>
      <c r="D68" s="197" t="s">
        <v>37</v>
      </c>
      <c r="E68" s="32">
        <f aca="true" t="shared" si="4" ref="E68:P68">SUM(E61:E67)</f>
        <v>14</v>
      </c>
      <c r="F68" s="32">
        <f t="shared" si="4"/>
        <v>13</v>
      </c>
      <c r="G68" s="32">
        <f t="shared" si="4"/>
        <v>10</v>
      </c>
      <c r="H68" s="32">
        <f t="shared" si="4"/>
        <v>10</v>
      </c>
      <c r="I68" s="32">
        <f t="shared" si="4"/>
        <v>10</v>
      </c>
      <c r="J68" s="202"/>
      <c r="K68" s="32">
        <f t="shared" si="4"/>
        <v>13</v>
      </c>
      <c r="L68" s="32">
        <f t="shared" si="4"/>
        <v>13</v>
      </c>
      <c r="M68" s="199"/>
      <c r="N68" s="32">
        <f t="shared" si="4"/>
        <v>10</v>
      </c>
      <c r="O68" s="199"/>
      <c r="P68" s="32">
        <f t="shared" si="4"/>
        <v>0</v>
      </c>
      <c r="Q68" s="199"/>
      <c r="W68" s="38">
        <f t="shared" si="3"/>
        <v>93</v>
      </c>
    </row>
    <row r="69" spans="3:23" ht="13.5">
      <c r="C69" s="32"/>
      <c r="J69" s="202"/>
      <c r="M69" s="199"/>
      <c r="O69" s="199"/>
      <c r="Q69" s="199"/>
      <c r="W69" s="38"/>
    </row>
    <row r="70" spans="3:17" ht="13.5">
      <c r="C70" s="32"/>
      <c r="J70" s="202"/>
      <c r="M70" s="199"/>
      <c r="O70" s="199"/>
      <c r="Q70" s="199"/>
    </row>
    <row r="71" spans="5:23" ht="13.5">
      <c r="E71" s="32">
        <f>SUM(E59,E68)</f>
        <v>29</v>
      </c>
      <c r="F71" s="32">
        <f>SUM(F59,F68)</f>
        <v>28</v>
      </c>
      <c r="G71" s="32">
        <f>SUM(G59,G68)</f>
        <v>22</v>
      </c>
      <c r="H71" s="32">
        <f aca="true" t="shared" si="5" ref="H71:V71">SUM(H59,H68)</f>
        <v>22</v>
      </c>
      <c r="I71" s="32">
        <f t="shared" si="5"/>
        <v>22</v>
      </c>
      <c r="J71" s="202"/>
      <c r="K71" s="32">
        <f t="shared" si="5"/>
        <v>28</v>
      </c>
      <c r="L71" s="32">
        <f t="shared" si="5"/>
        <v>28</v>
      </c>
      <c r="M71" s="199"/>
      <c r="N71" s="32">
        <f t="shared" si="5"/>
        <v>22</v>
      </c>
      <c r="O71" s="199"/>
      <c r="P71" s="32">
        <f t="shared" si="5"/>
        <v>12</v>
      </c>
      <c r="Q71" s="199"/>
      <c r="R71" s="32">
        <f t="shared" si="5"/>
        <v>16</v>
      </c>
      <c r="S71" s="32">
        <f>SUM(S59,S68)</f>
        <v>0</v>
      </c>
      <c r="T71" s="32">
        <f>SUM(T59,T68)</f>
        <v>0</v>
      </c>
      <c r="U71" s="32">
        <f>SUM(U59,U68)</f>
        <v>0</v>
      </c>
      <c r="V71" s="32">
        <f t="shared" si="5"/>
        <v>0</v>
      </c>
      <c r="W71" s="32">
        <f>SUM(E71:V71)</f>
        <v>229</v>
      </c>
    </row>
    <row r="72" spans="5:23" ht="13.5">
      <c r="E72" s="32">
        <f>COUNTA(E6:E50)</f>
        <v>29</v>
      </c>
      <c r="F72" s="32">
        <f>COUNTA(F6:F50)</f>
        <v>28</v>
      </c>
      <c r="G72" s="32">
        <f>COUNTA(G6:G50)</f>
        <v>22</v>
      </c>
      <c r="H72" s="32">
        <f>COUNTA(H6:H51)</f>
        <v>22</v>
      </c>
      <c r="I72" s="32">
        <f>COUNTA(I6:I50)</f>
        <v>22</v>
      </c>
      <c r="J72" s="202"/>
      <c r="K72" s="32">
        <f>COUNTA(K6:K50)</f>
        <v>28</v>
      </c>
      <c r="L72" s="32">
        <f>COUNTA(L6:L50)</f>
        <v>28</v>
      </c>
      <c r="M72" s="199"/>
      <c r="N72" s="32">
        <f>COUNTA(N6:N50)</f>
        <v>22</v>
      </c>
      <c r="O72" s="199"/>
      <c r="P72" s="32">
        <f>COUNTA(P6:P50)</f>
        <v>12</v>
      </c>
      <c r="Q72" s="199"/>
      <c r="R72" s="32">
        <f>COUNTA(R6:R50)</f>
        <v>16</v>
      </c>
      <c r="S72" s="32">
        <f>COUNTA(S6:S50)</f>
        <v>0</v>
      </c>
      <c r="T72" s="32">
        <f>COUNTA(T6:T50)</f>
        <v>0</v>
      </c>
      <c r="U72" s="32">
        <f>COUNTA(U6:U50)</f>
        <v>0</v>
      </c>
      <c r="V72" s="32">
        <f>COUNTA(V6:V50)</f>
        <v>0</v>
      </c>
      <c r="W72" s="32">
        <f>SUM(E72:V72)</f>
        <v>229</v>
      </c>
    </row>
    <row r="74" spans="3:22" ht="13.5">
      <c r="C74" s="118"/>
      <c r="D74" s="166"/>
      <c r="E74" s="121" t="s">
        <v>165</v>
      </c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</row>
    <row r="76" spans="4:5" ht="13.5">
      <c r="D76" s="119"/>
      <c r="E76" s="32" t="s">
        <v>166</v>
      </c>
    </row>
    <row r="78" spans="4:5" ht="13.5">
      <c r="D78" s="120"/>
      <c r="E78" s="37" t="s">
        <v>167</v>
      </c>
    </row>
    <row r="80" spans="4:5" ht="13.5">
      <c r="D80" s="152"/>
      <c r="E80" s="32" t="s">
        <v>244</v>
      </c>
    </row>
  </sheetData>
  <sheetProtection/>
  <mergeCells count="43">
    <mergeCell ref="K65:K66"/>
    <mergeCell ref="L65:L66"/>
    <mergeCell ref="N65:N66"/>
    <mergeCell ref="H63:H64"/>
    <mergeCell ref="I63:I64"/>
    <mergeCell ref="K63:K64"/>
    <mergeCell ref="L63:L64"/>
    <mergeCell ref="N63:N64"/>
    <mergeCell ref="D65:D66"/>
    <mergeCell ref="E65:E66"/>
    <mergeCell ref="F65:F66"/>
    <mergeCell ref="G65:G66"/>
    <mergeCell ref="H65:H66"/>
    <mergeCell ref="I65:I66"/>
    <mergeCell ref="C2:C3"/>
    <mergeCell ref="C53:C59"/>
    <mergeCell ref="C62:C68"/>
    <mergeCell ref="E54:E55"/>
    <mergeCell ref="F54:F55"/>
    <mergeCell ref="G54:G55"/>
    <mergeCell ref="D63:D64"/>
    <mergeCell ref="E63:E64"/>
    <mergeCell ref="F63:F64"/>
    <mergeCell ref="G63:G64"/>
    <mergeCell ref="H54:H55"/>
    <mergeCell ref="I54:I55"/>
    <mergeCell ref="D56:D57"/>
    <mergeCell ref="D54:D55"/>
    <mergeCell ref="E56:E57"/>
    <mergeCell ref="F56:F57"/>
    <mergeCell ref="G56:G57"/>
    <mergeCell ref="H56:H57"/>
    <mergeCell ref="I56:I57"/>
    <mergeCell ref="R56:R57"/>
    <mergeCell ref="R54:R55"/>
    <mergeCell ref="K54:K55"/>
    <mergeCell ref="L54:L55"/>
    <mergeCell ref="N54:N55"/>
    <mergeCell ref="P54:P55"/>
    <mergeCell ref="K56:K57"/>
    <mergeCell ref="L56:L57"/>
    <mergeCell ref="N56:N57"/>
    <mergeCell ref="P56:P57"/>
  </mergeCells>
  <printOptions gridLines="1"/>
  <pageMargins left="0.1968503937007874" right="0.1968503937007874" top="0.1968503937007874" bottom="0.1968503937007874" header="0.5118110236220472" footer="0.5118110236220472"/>
  <pageSetup horizontalDpi="300" verticalDpi="300" orientation="landscape" paperSize="12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10.375" style="0" bestFit="1" customWidth="1"/>
    <col min="2" max="2" width="9.125" style="0" bestFit="1" customWidth="1"/>
    <col min="3" max="3" width="12.375" style="0" bestFit="1" customWidth="1"/>
    <col min="7" max="7" width="9.875" style="0" customWidth="1"/>
    <col min="8" max="8" width="9.75390625" style="0" bestFit="1" customWidth="1"/>
    <col min="9" max="9" width="3.25390625" style="0" customWidth="1"/>
    <col min="11" max="11" width="9.125" style="0" bestFit="1" customWidth="1"/>
    <col min="12" max="12" width="14.375" style="0" bestFit="1" customWidth="1"/>
    <col min="17" max="17" width="3.25390625" style="0" customWidth="1"/>
  </cols>
  <sheetData>
    <row r="1" ht="13.5">
      <c r="A1" t="s">
        <v>71</v>
      </c>
    </row>
    <row r="2" spans="1:16" ht="13.5">
      <c r="A2" s="48">
        <v>42560</v>
      </c>
      <c r="B2" s="159" t="s">
        <v>251</v>
      </c>
      <c r="C2" t="s">
        <v>250</v>
      </c>
      <c r="J2" s="50"/>
      <c r="K2" s="50"/>
      <c r="L2" s="50"/>
      <c r="M2" s="50"/>
      <c r="N2" s="50"/>
      <c r="O2" s="50"/>
      <c r="P2" s="50"/>
    </row>
    <row r="3" spans="1:16" ht="13.5">
      <c r="A3" s="43" t="s">
        <v>133</v>
      </c>
      <c r="B3" s="43" t="s">
        <v>0</v>
      </c>
      <c r="C3" s="43" t="s">
        <v>10</v>
      </c>
      <c r="D3" s="43" t="s">
        <v>8</v>
      </c>
      <c r="E3" s="73" t="s">
        <v>9</v>
      </c>
      <c r="F3" s="73" t="s">
        <v>249</v>
      </c>
      <c r="G3" s="73" t="s">
        <v>138</v>
      </c>
      <c r="H3" s="43" t="s">
        <v>1</v>
      </c>
      <c r="J3" s="72"/>
      <c r="K3" s="72"/>
      <c r="L3" s="72"/>
      <c r="M3" s="72"/>
      <c r="N3" s="72"/>
      <c r="O3" s="72"/>
      <c r="P3" s="72"/>
    </row>
    <row r="4" spans="1:16" ht="13.5" customHeight="1">
      <c r="A4" s="249" t="s">
        <v>245</v>
      </c>
      <c r="B4" s="248">
        <v>3</v>
      </c>
      <c r="C4" s="127" t="s">
        <v>96</v>
      </c>
      <c r="D4" s="44" t="s">
        <v>100</v>
      </c>
      <c r="E4" s="74" t="s">
        <v>121</v>
      </c>
      <c r="F4" s="74" t="s">
        <v>131</v>
      </c>
      <c r="G4" s="74" t="s">
        <v>129</v>
      </c>
      <c r="H4" s="45" t="s">
        <v>119</v>
      </c>
      <c r="J4" s="250"/>
      <c r="K4" s="251"/>
      <c r="L4" s="87"/>
      <c r="M4" s="49"/>
      <c r="N4" s="49"/>
      <c r="O4" s="49"/>
      <c r="P4" s="49"/>
    </row>
    <row r="5" spans="1:16" ht="13.5">
      <c r="A5" s="249"/>
      <c r="B5" s="248"/>
      <c r="C5" s="128" t="s">
        <v>246</v>
      </c>
      <c r="D5" s="44" t="s">
        <v>122</v>
      </c>
      <c r="E5" s="74" t="s">
        <v>118</v>
      </c>
      <c r="F5" s="158"/>
      <c r="G5" s="74" t="s">
        <v>114</v>
      </c>
      <c r="H5" s="45" t="s">
        <v>248</v>
      </c>
      <c r="J5" s="250"/>
      <c r="K5" s="251"/>
      <c r="L5" s="87"/>
      <c r="M5" s="49"/>
      <c r="N5" s="49"/>
      <c r="O5" s="49"/>
      <c r="P5" s="49"/>
    </row>
    <row r="6" spans="1:16" ht="13.5">
      <c r="A6" s="249"/>
      <c r="B6" s="248"/>
      <c r="C6" s="157" t="s">
        <v>102</v>
      </c>
      <c r="D6" s="50"/>
      <c r="E6" s="50"/>
      <c r="F6" s="50"/>
      <c r="G6" s="79" t="s">
        <v>199</v>
      </c>
      <c r="H6" s="45" t="s">
        <v>174</v>
      </c>
      <c r="J6" s="250"/>
      <c r="K6" s="251"/>
      <c r="L6" s="87"/>
      <c r="M6" s="50"/>
      <c r="N6" s="50"/>
      <c r="O6" s="49"/>
      <c r="P6" s="49"/>
    </row>
    <row r="7" spans="3:16" ht="13.5">
      <c r="C7" s="86"/>
      <c r="D7" s="87"/>
      <c r="G7" s="45" t="s">
        <v>219</v>
      </c>
      <c r="H7" s="45" t="s">
        <v>117</v>
      </c>
      <c r="J7" s="50"/>
      <c r="K7" s="50"/>
      <c r="L7" s="86"/>
      <c r="M7" s="50"/>
      <c r="N7" s="50"/>
      <c r="O7" s="50"/>
      <c r="P7" s="49"/>
    </row>
    <row r="8" spans="7:16" ht="13.5">
      <c r="G8" s="45" t="s">
        <v>247</v>
      </c>
      <c r="H8" s="45" t="s">
        <v>112</v>
      </c>
      <c r="J8" s="50"/>
      <c r="K8" s="50"/>
      <c r="L8" s="50"/>
      <c r="M8" s="50"/>
      <c r="N8" s="50"/>
      <c r="O8" s="50"/>
      <c r="P8" s="50"/>
    </row>
    <row r="9" spans="1:8" ht="13.5">
      <c r="A9" t="s">
        <v>72</v>
      </c>
      <c r="G9" s="45" t="s">
        <v>175</v>
      </c>
      <c r="H9" s="45" t="s">
        <v>173</v>
      </c>
    </row>
    <row r="10" spans="1:10" ht="13.5">
      <c r="A10" s="42">
        <v>42561</v>
      </c>
      <c r="B10" s="160" t="s">
        <v>252</v>
      </c>
      <c r="C10" t="s">
        <v>192</v>
      </c>
      <c r="J10" t="s">
        <v>192</v>
      </c>
    </row>
    <row r="11" spans="1:16" ht="13.5">
      <c r="A11" s="43" t="s">
        <v>133</v>
      </c>
      <c r="B11" s="43" t="s">
        <v>0</v>
      </c>
      <c r="C11" s="43" t="s">
        <v>10</v>
      </c>
      <c r="D11" s="43" t="s">
        <v>8</v>
      </c>
      <c r="E11" s="43" t="s">
        <v>9</v>
      </c>
      <c r="F11" s="73" t="s">
        <v>249</v>
      </c>
      <c r="G11" s="73" t="s">
        <v>138</v>
      </c>
      <c r="H11" s="43" t="s">
        <v>1</v>
      </c>
      <c r="J11" s="43" t="s">
        <v>133</v>
      </c>
      <c r="K11" s="43" t="s">
        <v>0</v>
      </c>
      <c r="L11" s="43" t="s">
        <v>10</v>
      </c>
      <c r="M11" s="43" t="s">
        <v>8</v>
      </c>
      <c r="N11" s="43" t="s">
        <v>9</v>
      </c>
      <c r="O11" s="73" t="s">
        <v>138</v>
      </c>
      <c r="P11" s="43" t="s">
        <v>1</v>
      </c>
    </row>
    <row r="12" spans="1:16" ht="13.5" customHeight="1">
      <c r="A12" s="249" t="s">
        <v>193</v>
      </c>
      <c r="B12" s="248">
        <v>3</v>
      </c>
      <c r="C12" s="127" t="s">
        <v>96</v>
      </c>
      <c r="D12" s="45" t="s">
        <v>101</v>
      </c>
      <c r="E12" s="79" t="s">
        <v>121</v>
      </c>
      <c r="F12" s="79" t="s">
        <v>216</v>
      </c>
      <c r="G12" s="79" t="s">
        <v>131</v>
      </c>
      <c r="H12" s="45" t="s">
        <v>119</v>
      </c>
      <c r="J12" s="249" t="s">
        <v>134</v>
      </c>
      <c r="K12" s="248">
        <v>2</v>
      </c>
      <c r="L12" s="128" t="s">
        <v>102</v>
      </c>
      <c r="M12" s="45" t="s">
        <v>105</v>
      </c>
      <c r="N12" s="90" t="s">
        <v>106</v>
      </c>
      <c r="O12" s="46" t="s">
        <v>178</v>
      </c>
      <c r="P12" s="46" t="s">
        <v>140</v>
      </c>
    </row>
    <row r="13" spans="1:16" ht="13.5" customHeight="1">
      <c r="A13" s="249"/>
      <c r="B13" s="248"/>
      <c r="C13" s="128" t="s">
        <v>246</v>
      </c>
      <c r="D13" s="45" t="s">
        <v>248</v>
      </c>
      <c r="E13" s="79" t="s">
        <v>114</v>
      </c>
      <c r="F13" s="158"/>
      <c r="G13" s="79" t="s">
        <v>117</v>
      </c>
      <c r="H13" s="45" t="s">
        <v>254</v>
      </c>
      <c r="J13" s="249"/>
      <c r="K13" s="248"/>
      <c r="L13" s="128" t="s">
        <v>196</v>
      </c>
      <c r="M13" s="45" t="s">
        <v>119</v>
      </c>
      <c r="N13" s="90" t="s">
        <v>124</v>
      </c>
      <c r="O13" s="46" t="s">
        <v>180</v>
      </c>
      <c r="P13" s="46" t="s">
        <v>172</v>
      </c>
    </row>
    <row r="14" spans="1:16" ht="13.5">
      <c r="A14" s="248"/>
      <c r="B14" s="248"/>
      <c r="C14" s="157" t="s">
        <v>108</v>
      </c>
      <c r="D14" s="49"/>
      <c r="E14" s="49"/>
      <c r="F14" s="49"/>
      <c r="G14" s="79" t="s">
        <v>124</v>
      </c>
      <c r="H14" s="46" t="s">
        <v>247</v>
      </c>
      <c r="J14" s="248"/>
      <c r="K14" s="248"/>
      <c r="L14" s="87"/>
      <c r="M14" s="49"/>
      <c r="N14" s="49"/>
      <c r="O14" s="90" t="s">
        <v>197</v>
      </c>
      <c r="P14" s="46" t="s">
        <v>204</v>
      </c>
    </row>
    <row r="15" spans="3:16" ht="13.5">
      <c r="C15" s="86"/>
      <c r="D15" s="87"/>
      <c r="G15" s="45" t="s">
        <v>180</v>
      </c>
      <c r="H15" s="45" t="s">
        <v>255</v>
      </c>
      <c r="L15" s="86"/>
      <c r="O15" s="50"/>
      <c r="P15" s="44" t="s">
        <v>181</v>
      </c>
    </row>
    <row r="16" spans="8:16" ht="13.5">
      <c r="H16" s="45" t="s">
        <v>199</v>
      </c>
      <c r="L16" s="117"/>
      <c r="M16" s="116"/>
      <c r="O16" s="50"/>
      <c r="P16" s="50"/>
    </row>
    <row r="17" spans="1:8" ht="13.5">
      <c r="A17" t="s">
        <v>73</v>
      </c>
      <c r="H17" s="45" t="s">
        <v>122</v>
      </c>
    </row>
    <row r="18" spans="1:10" ht="13.5">
      <c r="A18" s="42">
        <v>42562</v>
      </c>
      <c r="B18" s="1" t="s">
        <v>253</v>
      </c>
      <c r="C18" t="s">
        <v>192</v>
      </c>
      <c r="J18" t="s">
        <v>200</v>
      </c>
    </row>
    <row r="19" spans="1:16" ht="13.5">
      <c r="A19" s="43" t="s">
        <v>133</v>
      </c>
      <c r="B19" s="43" t="s">
        <v>0</v>
      </c>
      <c r="C19" s="43" t="s">
        <v>10</v>
      </c>
      <c r="D19" s="43" t="s">
        <v>8</v>
      </c>
      <c r="E19" s="43" t="s">
        <v>9</v>
      </c>
      <c r="F19" s="73" t="s">
        <v>249</v>
      </c>
      <c r="G19" s="73" t="s">
        <v>138</v>
      </c>
      <c r="H19" s="43" t="s">
        <v>1</v>
      </c>
      <c r="J19" s="43" t="s">
        <v>133</v>
      </c>
      <c r="K19" s="43" t="s">
        <v>0</v>
      </c>
      <c r="L19" s="43" t="s">
        <v>10</v>
      </c>
      <c r="M19" s="43" t="s">
        <v>8</v>
      </c>
      <c r="N19" s="43" t="s">
        <v>9</v>
      </c>
      <c r="O19" s="73" t="s">
        <v>138</v>
      </c>
      <c r="P19" s="43" t="s">
        <v>1</v>
      </c>
    </row>
    <row r="20" spans="1:16" ht="13.5" customHeight="1">
      <c r="A20" s="245" t="s">
        <v>198</v>
      </c>
      <c r="B20" s="248">
        <v>2</v>
      </c>
      <c r="C20" s="95" t="s">
        <v>98</v>
      </c>
      <c r="D20" s="45" t="s">
        <v>121</v>
      </c>
      <c r="E20" s="79" t="s">
        <v>118</v>
      </c>
      <c r="F20" s="79"/>
      <c r="G20" s="45" t="s">
        <v>112</v>
      </c>
      <c r="H20" s="45" t="s">
        <v>174</v>
      </c>
      <c r="J20" s="245" t="s">
        <v>134</v>
      </c>
      <c r="K20" s="248">
        <v>2</v>
      </c>
      <c r="L20" s="130" t="s">
        <v>196</v>
      </c>
      <c r="M20" s="45" t="s">
        <v>125</v>
      </c>
      <c r="N20" s="46" t="s">
        <v>106</v>
      </c>
      <c r="O20" s="46" t="s">
        <v>180</v>
      </c>
      <c r="P20" s="46" t="s">
        <v>124</v>
      </c>
    </row>
    <row r="21" spans="1:16" ht="13.5">
      <c r="A21" s="246"/>
      <c r="B21" s="248"/>
      <c r="C21" s="95" t="s">
        <v>96</v>
      </c>
      <c r="D21" s="45" t="s">
        <v>114</v>
      </c>
      <c r="E21" s="90" t="s">
        <v>213</v>
      </c>
      <c r="F21" s="158"/>
      <c r="G21" s="45" t="s">
        <v>179</v>
      </c>
      <c r="H21" s="45" t="s">
        <v>175</v>
      </c>
      <c r="J21" s="246"/>
      <c r="K21" s="248"/>
      <c r="L21" s="130" t="s">
        <v>126</v>
      </c>
      <c r="M21" s="45" t="s">
        <v>119</v>
      </c>
      <c r="N21" s="45" t="s">
        <v>195</v>
      </c>
      <c r="O21" s="46" t="s">
        <v>140</v>
      </c>
      <c r="P21" s="46" t="s">
        <v>127</v>
      </c>
    </row>
    <row r="22" spans="1:16" ht="13.5">
      <c r="A22" s="247"/>
      <c r="B22" s="248"/>
      <c r="C22" s="94"/>
      <c r="D22" s="87"/>
      <c r="E22" s="50"/>
      <c r="F22" s="50"/>
      <c r="G22" s="50"/>
      <c r="H22" s="44" t="s">
        <v>201</v>
      </c>
      <c r="J22" s="247"/>
      <c r="K22" s="248"/>
      <c r="L22" s="96"/>
      <c r="M22" s="87"/>
      <c r="N22" s="49"/>
      <c r="O22" s="49"/>
      <c r="P22" s="45" t="s">
        <v>129</v>
      </c>
    </row>
    <row r="23" spans="7:16" ht="13.5">
      <c r="G23" s="49"/>
      <c r="H23" s="44" t="s">
        <v>177</v>
      </c>
      <c r="L23" s="96"/>
      <c r="M23" s="129"/>
      <c r="N23" s="129"/>
      <c r="O23" s="49"/>
      <c r="P23" s="45" t="s">
        <v>176</v>
      </c>
    </row>
    <row r="24" spans="7:16" ht="13.5">
      <c r="G24" s="87"/>
      <c r="H24" s="50"/>
      <c r="L24" s="96"/>
      <c r="M24" s="129"/>
      <c r="N24" s="129"/>
      <c r="O24" s="49"/>
      <c r="P24" s="49"/>
    </row>
    <row r="25" spans="7:16" ht="13.5">
      <c r="G25" s="122"/>
      <c r="H25" s="50"/>
      <c r="L25" s="96"/>
      <c r="O25" s="123"/>
      <c r="P25" s="50"/>
    </row>
    <row r="26" spans="7:16" ht="13.5">
      <c r="G26" s="50"/>
      <c r="H26" s="50"/>
      <c r="L26" s="96"/>
      <c r="O26" s="87"/>
      <c r="P26" s="50"/>
    </row>
    <row r="27" spans="1:15" ht="13.5">
      <c r="A27" t="s">
        <v>74</v>
      </c>
      <c r="O27" s="123"/>
    </row>
    <row r="28" spans="1:10" ht="13.5">
      <c r="A28" s="42">
        <v>42086</v>
      </c>
      <c r="B28" s="1" t="s">
        <v>202</v>
      </c>
      <c r="C28" t="s">
        <v>200</v>
      </c>
      <c r="J28" t="s">
        <v>200</v>
      </c>
    </row>
    <row r="29" spans="1:16" ht="13.5">
      <c r="A29" s="43" t="s">
        <v>133</v>
      </c>
      <c r="B29" s="43" t="s">
        <v>0</v>
      </c>
      <c r="C29" s="43" t="s">
        <v>10</v>
      </c>
      <c r="D29" s="43" t="s">
        <v>8</v>
      </c>
      <c r="E29" s="43" t="s">
        <v>9</v>
      </c>
      <c r="F29" s="73" t="s">
        <v>249</v>
      </c>
      <c r="G29" s="73" t="s">
        <v>138</v>
      </c>
      <c r="H29" s="43" t="s">
        <v>1</v>
      </c>
      <c r="J29" s="43" t="s">
        <v>133</v>
      </c>
      <c r="K29" s="43" t="s">
        <v>0</v>
      </c>
      <c r="L29" s="43" t="s">
        <v>10</v>
      </c>
      <c r="M29" s="43" t="s">
        <v>8</v>
      </c>
      <c r="N29" s="43" t="s">
        <v>9</v>
      </c>
      <c r="O29" s="73" t="s">
        <v>138</v>
      </c>
      <c r="P29" s="43" t="s">
        <v>1</v>
      </c>
    </row>
    <row r="30" spans="1:16" ht="13.5" customHeight="1">
      <c r="A30" s="245" t="s">
        <v>193</v>
      </c>
      <c r="B30" s="248">
        <v>2</v>
      </c>
      <c r="C30" s="130" t="s">
        <v>98</v>
      </c>
      <c r="D30" s="45" t="s">
        <v>194</v>
      </c>
      <c r="E30" s="79" t="s">
        <v>195</v>
      </c>
      <c r="F30" s="79"/>
      <c r="G30" s="45" t="s">
        <v>120</v>
      </c>
      <c r="H30" s="45" t="s">
        <v>117</v>
      </c>
      <c r="J30" s="245" t="s">
        <v>203</v>
      </c>
      <c r="K30" s="248">
        <v>2</v>
      </c>
      <c r="L30" s="95" t="s">
        <v>102</v>
      </c>
      <c r="M30" s="45" t="s">
        <v>105</v>
      </c>
      <c r="N30" s="46" t="s">
        <v>106</v>
      </c>
      <c r="O30" s="46" t="s">
        <v>204</v>
      </c>
      <c r="P30" s="46" t="s">
        <v>172</v>
      </c>
    </row>
    <row r="31" spans="1:16" ht="13.5">
      <c r="A31" s="246"/>
      <c r="B31" s="248"/>
      <c r="C31" s="130" t="s">
        <v>96</v>
      </c>
      <c r="D31" s="45" t="s">
        <v>100</v>
      </c>
      <c r="E31" s="79" t="s">
        <v>122</v>
      </c>
      <c r="F31" s="158"/>
      <c r="G31" s="45" t="s">
        <v>178</v>
      </c>
      <c r="H31" s="45" t="s">
        <v>173</v>
      </c>
      <c r="J31" s="246"/>
      <c r="K31" s="248"/>
      <c r="L31" s="95" t="s">
        <v>108</v>
      </c>
      <c r="M31" s="45" t="s">
        <v>125</v>
      </c>
      <c r="N31" s="45" t="s">
        <v>119</v>
      </c>
      <c r="O31" s="46" t="s">
        <v>177</v>
      </c>
      <c r="P31" s="46" t="s">
        <v>127</v>
      </c>
    </row>
    <row r="32" spans="1:16" ht="13.5">
      <c r="A32" s="247"/>
      <c r="B32" s="248"/>
      <c r="C32" s="131"/>
      <c r="D32" s="50"/>
      <c r="E32" s="50"/>
      <c r="F32" s="50"/>
      <c r="G32" s="50"/>
      <c r="H32" s="44" t="s">
        <v>116</v>
      </c>
      <c r="J32" s="247"/>
      <c r="K32" s="248"/>
      <c r="L32" s="94"/>
      <c r="M32" s="87"/>
      <c r="N32" s="50"/>
      <c r="O32" s="49"/>
      <c r="P32" s="45" t="s">
        <v>129</v>
      </c>
    </row>
    <row r="33" spans="3:16" ht="13.5">
      <c r="C33" s="96"/>
      <c r="D33" s="31"/>
      <c r="G33" s="50"/>
      <c r="H33" s="47" t="s">
        <v>199</v>
      </c>
      <c r="J33" s="31"/>
      <c r="O33" s="50"/>
      <c r="P33" s="47" t="s">
        <v>197</v>
      </c>
    </row>
    <row r="34" spans="3:16" ht="13.5">
      <c r="C34" s="96"/>
      <c r="D34" s="31"/>
      <c r="G34" s="50"/>
      <c r="H34" s="50"/>
      <c r="O34" s="50"/>
      <c r="P34" s="50"/>
    </row>
    <row r="35" ht="13.5">
      <c r="A35" t="s">
        <v>75</v>
      </c>
    </row>
    <row r="36" spans="1:10" ht="13.5">
      <c r="A36" s="42">
        <v>42088</v>
      </c>
      <c r="B36" s="1" t="s">
        <v>135</v>
      </c>
      <c r="C36" s="99" t="s">
        <v>200</v>
      </c>
      <c r="J36" t="s">
        <v>200</v>
      </c>
    </row>
    <row r="37" spans="1:16" ht="13.5">
      <c r="A37" s="43" t="s">
        <v>133</v>
      </c>
      <c r="B37" s="43" t="s">
        <v>0</v>
      </c>
      <c r="C37" s="43" t="s">
        <v>10</v>
      </c>
      <c r="D37" s="43" t="s">
        <v>8</v>
      </c>
      <c r="E37" s="43" t="s">
        <v>9</v>
      </c>
      <c r="F37" s="73" t="s">
        <v>249</v>
      </c>
      <c r="G37" s="73" t="s">
        <v>138</v>
      </c>
      <c r="H37" s="43" t="s">
        <v>1</v>
      </c>
      <c r="J37" s="43" t="s">
        <v>133</v>
      </c>
      <c r="K37" s="43" t="s">
        <v>0</v>
      </c>
      <c r="L37" s="43" t="s">
        <v>10</v>
      </c>
      <c r="M37" s="43" t="s">
        <v>8</v>
      </c>
      <c r="N37" s="43" t="s">
        <v>9</v>
      </c>
      <c r="O37" s="73" t="s">
        <v>138</v>
      </c>
      <c r="P37" s="43" t="s">
        <v>1</v>
      </c>
    </row>
    <row r="38" spans="1:16" ht="13.5" customHeight="1">
      <c r="A38" s="245" t="s">
        <v>193</v>
      </c>
      <c r="B38" s="248">
        <v>3</v>
      </c>
      <c r="C38" s="95" t="s">
        <v>96</v>
      </c>
      <c r="D38" s="45" t="s">
        <v>194</v>
      </c>
      <c r="E38" s="79" t="s">
        <v>195</v>
      </c>
      <c r="F38" s="79"/>
      <c r="G38" s="45" t="s">
        <v>112</v>
      </c>
      <c r="H38" s="45" t="s">
        <v>175</v>
      </c>
      <c r="J38" s="245" t="s">
        <v>203</v>
      </c>
      <c r="K38" s="248">
        <v>2</v>
      </c>
      <c r="L38" s="95" t="s">
        <v>108</v>
      </c>
      <c r="M38" s="45" t="s">
        <v>105</v>
      </c>
      <c r="N38" s="46" t="s">
        <v>129</v>
      </c>
      <c r="O38" s="46" t="s">
        <v>177</v>
      </c>
      <c r="P38" s="46" t="s">
        <v>172</v>
      </c>
    </row>
    <row r="39" spans="1:16" ht="13.5" customHeight="1">
      <c r="A39" s="246"/>
      <c r="B39" s="248"/>
      <c r="C39" s="95" t="s">
        <v>121</v>
      </c>
      <c r="D39" s="45" t="s">
        <v>119</v>
      </c>
      <c r="E39" s="79" t="s">
        <v>100</v>
      </c>
      <c r="F39" s="79"/>
      <c r="G39" s="45" t="s">
        <v>114</v>
      </c>
      <c r="H39" s="45" t="s">
        <v>120</v>
      </c>
      <c r="J39" s="246"/>
      <c r="K39" s="248"/>
      <c r="L39" s="95" t="s">
        <v>196</v>
      </c>
      <c r="M39" s="45" t="s">
        <v>125</v>
      </c>
      <c r="N39" s="45" t="s">
        <v>118</v>
      </c>
      <c r="O39" s="46" t="s">
        <v>178</v>
      </c>
      <c r="P39" s="46" t="s">
        <v>204</v>
      </c>
    </row>
    <row r="40" spans="1:16" ht="13.5">
      <c r="A40" s="247"/>
      <c r="B40" s="248"/>
      <c r="C40" s="94"/>
      <c r="D40" s="50"/>
      <c r="E40" s="50"/>
      <c r="F40" s="50"/>
      <c r="G40" s="50"/>
      <c r="H40" s="44" t="s">
        <v>117</v>
      </c>
      <c r="J40" s="247"/>
      <c r="K40" s="248"/>
      <c r="L40" s="94"/>
      <c r="M40" s="87"/>
      <c r="N40" s="50"/>
      <c r="O40" s="49"/>
      <c r="P40" s="45" t="s">
        <v>176</v>
      </c>
    </row>
    <row r="41" spans="3:16" ht="13.5">
      <c r="C41" s="96"/>
      <c r="E41" s="117"/>
      <c r="F41" s="117"/>
      <c r="G41" s="50"/>
      <c r="H41" s="44" t="s">
        <v>173</v>
      </c>
      <c r="J41" s="31"/>
      <c r="O41" s="50"/>
      <c r="P41" s="47" t="s">
        <v>140</v>
      </c>
    </row>
    <row r="43" ht="13.5">
      <c r="A43" t="s">
        <v>76</v>
      </c>
    </row>
    <row r="44" spans="1:10" ht="13.5">
      <c r="A44" s="42">
        <v>42089</v>
      </c>
      <c r="B44" s="1" t="s">
        <v>151</v>
      </c>
      <c r="C44" t="s">
        <v>200</v>
      </c>
      <c r="J44" t="s">
        <v>200</v>
      </c>
    </row>
    <row r="45" spans="1:16" ht="13.5">
      <c r="A45" s="43" t="s">
        <v>133</v>
      </c>
      <c r="B45" s="43" t="s">
        <v>0</v>
      </c>
      <c r="C45" s="43" t="s">
        <v>10</v>
      </c>
      <c r="D45" s="43" t="s">
        <v>8</v>
      </c>
      <c r="E45" s="43" t="s">
        <v>9</v>
      </c>
      <c r="F45" s="73"/>
      <c r="G45" s="73" t="s">
        <v>138</v>
      </c>
      <c r="H45" s="43" t="s">
        <v>1</v>
      </c>
      <c r="J45" s="43" t="s">
        <v>133</v>
      </c>
      <c r="K45" s="43" t="s">
        <v>0</v>
      </c>
      <c r="L45" s="43" t="s">
        <v>10</v>
      </c>
      <c r="M45" s="43" t="s">
        <v>8</v>
      </c>
      <c r="N45" s="43" t="s">
        <v>9</v>
      </c>
      <c r="O45" s="73" t="s">
        <v>138</v>
      </c>
      <c r="P45" s="43" t="s">
        <v>1</v>
      </c>
    </row>
    <row r="46" spans="1:16" ht="13.5" customHeight="1">
      <c r="A46" s="245" t="s">
        <v>193</v>
      </c>
      <c r="B46" s="248">
        <v>2</v>
      </c>
      <c r="C46" s="95" t="s">
        <v>98</v>
      </c>
      <c r="D46" s="45" t="s">
        <v>194</v>
      </c>
      <c r="E46" s="79" t="s">
        <v>100</v>
      </c>
      <c r="F46" s="79"/>
      <c r="G46" s="45" t="s">
        <v>199</v>
      </c>
      <c r="H46" s="45" t="s">
        <v>179</v>
      </c>
      <c r="J46" s="245" t="s">
        <v>203</v>
      </c>
      <c r="K46" s="248">
        <v>2</v>
      </c>
      <c r="L46" s="95" t="s">
        <v>102</v>
      </c>
      <c r="M46" s="45" t="s">
        <v>105</v>
      </c>
      <c r="N46" s="46" t="s">
        <v>106</v>
      </c>
      <c r="O46" s="46" t="s">
        <v>204</v>
      </c>
      <c r="P46" s="46" t="s">
        <v>140</v>
      </c>
    </row>
    <row r="47" spans="1:16" ht="13.5">
      <c r="A47" s="246"/>
      <c r="B47" s="248"/>
      <c r="C47" s="95" t="s">
        <v>144</v>
      </c>
      <c r="D47" s="46" t="s">
        <v>213</v>
      </c>
      <c r="E47" s="90" t="s">
        <v>119</v>
      </c>
      <c r="F47" s="90"/>
      <c r="G47" s="45" t="s">
        <v>201</v>
      </c>
      <c r="H47" s="45" t="s">
        <v>181</v>
      </c>
      <c r="J47" s="246"/>
      <c r="K47" s="248"/>
      <c r="L47" s="95" t="s">
        <v>126</v>
      </c>
      <c r="M47" s="45" t="s">
        <v>124</v>
      </c>
      <c r="N47" s="45" t="s">
        <v>125</v>
      </c>
      <c r="O47" s="46" t="s">
        <v>178</v>
      </c>
      <c r="P47" s="46" t="s">
        <v>127</v>
      </c>
    </row>
    <row r="48" spans="1:16" ht="13.5">
      <c r="A48" s="247"/>
      <c r="B48" s="248"/>
      <c r="C48" s="94"/>
      <c r="D48" s="50"/>
      <c r="E48" s="50"/>
      <c r="F48" s="50"/>
      <c r="G48" s="50"/>
      <c r="H48" s="44" t="s">
        <v>174</v>
      </c>
      <c r="J48" s="247"/>
      <c r="K48" s="248"/>
      <c r="L48" s="94"/>
      <c r="M48" s="87"/>
      <c r="N48" s="50"/>
      <c r="O48" s="49"/>
      <c r="P48" s="45" t="s">
        <v>176</v>
      </c>
    </row>
    <row r="49" spans="7:16" ht="13.5">
      <c r="G49" s="50"/>
      <c r="H49" s="44" t="s">
        <v>116</v>
      </c>
      <c r="J49" s="31"/>
      <c r="O49" s="50"/>
      <c r="P49" s="47" t="s">
        <v>180</v>
      </c>
    </row>
    <row r="51" ht="13.5">
      <c r="A51" t="s">
        <v>77</v>
      </c>
    </row>
    <row r="52" spans="1:10" ht="13.5">
      <c r="A52" s="42">
        <v>42090</v>
      </c>
      <c r="B52" s="1" t="s">
        <v>146</v>
      </c>
      <c r="C52" t="s">
        <v>200</v>
      </c>
      <c r="J52" t="s">
        <v>200</v>
      </c>
    </row>
    <row r="53" spans="1:16" ht="13.5">
      <c r="A53" s="43" t="s">
        <v>133</v>
      </c>
      <c r="B53" s="43" t="s">
        <v>0</v>
      </c>
      <c r="C53" s="43" t="s">
        <v>10</v>
      </c>
      <c r="D53" s="43" t="s">
        <v>8</v>
      </c>
      <c r="E53" s="43" t="s">
        <v>9</v>
      </c>
      <c r="F53" s="73"/>
      <c r="G53" s="73" t="s">
        <v>138</v>
      </c>
      <c r="H53" s="43" t="s">
        <v>1</v>
      </c>
      <c r="J53" s="43" t="s">
        <v>133</v>
      </c>
      <c r="K53" s="43" t="s">
        <v>0</v>
      </c>
      <c r="L53" s="43" t="s">
        <v>10</v>
      </c>
      <c r="M53" s="43" t="s">
        <v>8</v>
      </c>
      <c r="N53" s="43" t="s">
        <v>9</v>
      </c>
      <c r="O53" s="73" t="s">
        <v>138</v>
      </c>
      <c r="P53" s="43" t="s">
        <v>1</v>
      </c>
    </row>
    <row r="54" spans="1:16" ht="13.5" customHeight="1">
      <c r="A54" s="245" t="s">
        <v>193</v>
      </c>
      <c r="B54" s="248">
        <v>2</v>
      </c>
      <c r="C54" s="95" t="s">
        <v>98</v>
      </c>
      <c r="D54" s="45" t="s">
        <v>194</v>
      </c>
      <c r="E54" s="79" t="s">
        <v>195</v>
      </c>
      <c r="F54" s="79"/>
      <c r="G54" s="45" t="s">
        <v>114</v>
      </c>
      <c r="H54" s="45" t="s">
        <v>174</v>
      </c>
      <c r="J54" s="245" t="s">
        <v>203</v>
      </c>
      <c r="K54" s="248">
        <v>2</v>
      </c>
      <c r="L54" s="95" t="s">
        <v>108</v>
      </c>
      <c r="M54" s="45" t="s">
        <v>125</v>
      </c>
      <c r="N54" s="46" t="s">
        <v>106</v>
      </c>
      <c r="O54" s="46" t="s">
        <v>179</v>
      </c>
      <c r="P54" s="46" t="s">
        <v>124</v>
      </c>
    </row>
    <row r="55" spans="1:16" ht="13.5">
      <c r="A55" s="246"/>
      <c r="B55" s="248"/>
      <c r="C55" s="95" t="s">
        <v>96</v>
      </c>
      <c r="D55" s="45" t="s">
        <v>121</v>
      </c>
      <c r="E55" s="79" t="s">
        <v>119</v>
      </c>
      <c r="F55" s="79"/>
      <c r="G55" s="45" t="s">
        <v>118</v>
      </c>
      <c r="H55" s="45" t="s">
        <v>112</v>
      </c>
      <c r="J55" s="246"/>
      <c r="K55" s="248"/>
      <c r="L55" s="95" t="s">
        <v>126</v>
      </c>
      <c r="M55" s="45" t="s">
        <v>128</v>
      </c>
      <c r="N55" s="45" t="s">
        <v>129</v>
      </c>
      <c r="O55" s="46" t="s">
        <v>175</v>
      </c>
      <c r="P55" s="46" t="s">
        <v>120</v>
      </c>
    </row>
    <row r="56" spans="1:16" ht="13.5">
      <c r="A56" s="247"/>
      <c r="B56" s="248"/>
      <c r="C56" s="94"/>
      <c r="D56" s="50"/>
      <c r="E56" s="50"/>
      <c r="F56" s="50"/>
      <c r="G56" s="50"/>
      <c r="H56" s="44" t="s">
        <v>173</v>
      </c>
      <c r="J56" s="247"/>
      <c r="K56" s="248"/>
      <c r="L56" s="94"/>
      <c r="M56" s="87"/>
      <c r="N56" s="50"/>
      <c r="O56" s="49"/>
      <c r="P56" s="45" t="s">
        <v>180</v>
      </c>
    </row>
    <row r="57" spans="3:16" ht="13.5">
      <c r="C57" s="96"/>
      <c r="G57" s="50"/>
      <c r="H57" s="47" t="s">
        <v>213</v>
      </c>
      <c r="J57" s="31"/>
      <c r="O57" s="50"/>
      <c r="P57" s="47" t="s">
        <v>127</v>
      </c>
    </row>
    <row r="59" ht="13.5">
      <c r="A59" t="s">
        <v>78</v>
      </c>
    </row>
    <row r="60" spans="1:10" ht="13.5">
      <c r="A60" s="42">
        <v>42091</v>
      </c>
      <c r="B60" s="1" t="s">
        <v>147</v>
      </c>
      <c r="C60" t="s">
        <v>200</v>
      </c>
      <c r="J60" t="s">
        <v>200</v>
      </c>
    </row>
    <row r="61" spans="1:16" ht="13.5">
      <c r="A61" s="43" t="s">
        <v>133</v>
      </c>
      <c r="B61" s="43" t="s">
        <v>0</v>
      </c>
      <c r="C61" s="43" t="s">
        <v>10</v>
      </c>
      <c r="D61" s="43" t="s">
        <v>8</v>
      </c>
      <c r="E61" s="43" t="s">
        <v>9</v>
      </c>
      <c r="F61" s="73"/>
      <c r="G61" s="73" t="s">
        <v>138</v>
      </c>
      <c r="H61" s="43" t="s">
        <v>1</v>
      </c>
      <c r="J61" s="43" t="s">
        <v>133</v>
      </c>
      <c r="K61" s="43" t="s">
        <v>0</v>
      </c>
      <c r="L61" s="43" t="s">
        <v>10</v>
      </c>
      <c r="M61" s="43" t="s">
        <v>8</v>
      </c>
      <c r="N61" s="43" t="s">
        <v>9</v>
      </c>
      <c r="O61" s="73" t="s">
        <v>138</v>
      </c>
      <c r="P61" s="43" t="s">
        <v>1</v>
      </c>
    </row>
    <row r="62" spans="1:16" ht="13.5" customHeight="1">
      <c r="A62" s="245" t="s">
        <v>193</v>
      </c>
      <c r="B62" s="248">
        <v>2</v>
      </c>
      <c r="C62" s="95" t="s">
        <v>98</v>
      </c>
      <c r="D62" s="45" t="s">
        <v>194</v>
      </c>
      <c r="E62" s="79" t="s">
        <v>100</v>
      </c>
      <c r="F62" s="79"/>
      <c r="G62" s="79" t="s">
        <v>112</v>
      </c>
      <c r="H62" s="45" t="s">
        <v>117</v>
      </c>
      <c r="J62" s="245" t="s">
        <v>203</v>
      </c>
      <c r="K62" s="248">
        <v>2</v>
      </c>
      <c r="L62" s="95" t="s">
        <v>102</v>
      </c>
      <c r="M62" s="45" t="s">
        <v>105</v>
      </c>
      <c r="N62" s="46" t="s">
        <v>106</v>
      </c>
      <c r="O62" s="46" t="s">
        <v>176</v>
      </c>
      <c r="P62" s="46" t="s">
        <v>172</v>
      </c>
    </row>
    <row r="63" spans="1:16" ht="13.5">
      <c r="A63" s="246"/>
      <c r="B63" s="248"/>
      <c r="C63" s="95" t="s">
        <v>126</v>
      </c>
      <c r="D63" s="45" t="s">
        <v>121</v>
      </c>
      <c r="E63" s="79" t="s">
        <v>119</v>
      </c>
      <c r="F63" s="79"/>
      <c r="G63" s="79" t="s">
        <v>114</v>
      </c>
      <c r="H63" s="45" t="s">
        <v>122</v>
      </c>
      <c r="J63" s="246"/>
      <c r="K63" s="248"/>
      <c r="L63" s="95" t="s">
        <v>196</v>
      </c>
      <c r="M63" s="45" t="s">
        <v>129</v>
      </c>
      <c r="N63" s="45" t="s">
        <v>178</v>
      </c>
      <c r="O63" s="46" t="s">
        <v>140</v>
      </c>
      <c r="P63" s="46" t="s">
        <v>177</v>
      </c>
    </row>
    <row r="64" spans="1:16" ht="13.5">
      <c r="A64" s="247"/>
      <c r="B64" s="248"/>
      <c r="C64" s="94"/>
      <c r="D64" s="50"/>
      <c r="E64" s="50"/>
      <c r="F64" s="50"/>
      <c r="G64" s="50"/>
      <c r="H64" s="44" t="s">
        <v>116</v>
      </c>
      <c r="J64" s="247"/>
      <c r="K64" s="248"/>
      <c r="L64" s="94"/>
      <c r="M64" s="87"/>
      <c r="N64" s="50"/>
      <c r="O64" s="49"/>
      <c r="P64" s="46" t="s">
        <v>204</v>
      </c>
    </row>
    <row r="65" spans="7:16" ht="13.5">
      <c r="G65" s="50"/>
      <c r="H65" s="47" t="s">
        <v>199</v>
      </c>
      <c r="J65" s="31"/>
      <c r="O65" s="50"/>
      <c r="P65" s="47" t="s">
        <v>120</v>
      </c>
    </row>
    <row r="66" ht="13.5">
      <c r="G66" s="49"/>
    </row>
    <row r="68" ht="13.5">
      <c r="A68" t="s">
        <v>79</v>
      </c>
    </row>
    <row r="69" spans="1:10" ht="13.5">
      <c r="A69" s="42">
        <v>42092</v>
      </c>
      <c r="B69" s="1" t="s">
        <v>152</v>
      </c>
      <c r="C69" t="s">
        <v>200</v>
      </c>
      <c r="J69" t="s">
        <v>200</v>
      </c>
    </row>
    <row r="70" spans="1:16" ht="13.5">
      <c r="A70" s="43" t="s">
        <v>133</v>
      </c>
      <c r="B70" s="43" t="s">
        <v>0</v>
      </c>
      <c r="C70" s="43" t="s">
        <v>10</v>
      </c>
      <c r="D70" s="43" t="s">
        <v>8</v>
      </c>
      <c r="E70" s="43" t="s">
        <v>9</v>
      </c>
      <c r="F70" s="73"/>
      <c r="G70" s="73" t="s">
        <v>138</v>
      </c>
      <c r="H70" s="43" t="s">
        <v>1</v>
      </c>
      <c r="J70" s="43" t="s">
        <v>133</v>
      </c>
      <c r="K70" s="43" t="s">
        <v>0</v>
      </c>
      <c r="L70" s="43" t="s">
        <v>10</v>
      </c>
      <c r="M70" s="43" t="s">
        <v>8</v>
      </c>
      <c r="N70" s="43" t="s">
        <v>9</v>
      </c>
      <c r="O70" s="73" t="s">
        <v>138</v>
      </c>
      <c r="P70" s="43" t="s">
        <v>1</v>
      </c>
    </row>
    <row r="71" spans="1:16" ht="13.5" customHeight="1">
      <c r="A71" s="245" t="s">
        <v>193</v>
      </c>
      <c r="B71" s="248">
        <v>2</v>
      </c>
      <c r="C71" s="95" t="s">
        <v>98</v>
      </c>
      <c r="D71" s="45" t="s">
        <v>194</v>
      </c>
      <c r="E71" s="79" t="s">
        <v>118</v>
      </c>
      <c r="F71" s="79"/>
      <c r="G71" s="45" t="s">
        <v>199</v>
      </c>
      <c r="H71" s="45" t="s">
        <v>124</v>
      </c>
      <c r="J71" s="245" t="s">
        <v>203</v>
      </c>
      <c r="K71" s="248">
        <v>2</v>
      </c>
      <c r="L71" s="95" t="s">
        <v>102</v>
      </c>
      <c r="M71" s="45" t="s">
        <v>119</v>
      </c>
      <c r="N71" s="46" t="s">
        <v>106</v>
      </c>
      <c r="O71" s="46" t="s">
        <v>197</v>
      </c>
      <c r="P71" s="46" t="s">
        <v>177</v>
      </c>
    </row>
    <row r="72" spans="1:16" ht="13.5">
      <c r="A72" s="246"/>
      <c r="B72" s="248"/>
      <c r="C72" s="95" t="s">
        <v>196</v>
      </c>
      <c r="D72" s="46" t="s">
        <v>213</v>
      </c>
      <c r="E72" s="79" t="s">
        <v>122</v>
      </c>
      <c r="F72" s="79"/>
      <c r="G72" s="45" t="s">
        <v>175</v>
      </c>
      <c r="H72" s="45" t="s">
        <v>174</v>
      </c>
      <c r="J72" s="246"/>
      <c r="K72" s="248"/>
      <c r="L72" s="95" t="s">
        <v>108</v>
      </c>
      <c r="M72" s="45" t="s">
        <v>121</v>
      </c>
      <c r="N72" s="45" t="s">
        <v>195</v>
      </c>
      <c r="O72" s="46" t="s">
        <v>181</v>
      </c>
      <c r="P72" s="46" t="s">
        <v>179</v>
      </c>
    </row>
    <row r="73" spans="1:16" ht="13.5">
      <c r="A73" s="247"/>
      <c r="B73" s="248"/>
      <c r="C73" s="94"/>
      <c r="D73" s="50"/>
      <c r="E73" s="50"/>
      <c r="F73" s="50"/>
      <c r="G73" s="50"/>
      <c r="H73" s="44" t="s">
        <v>173</v>
      </c>
      <c r="J73" s="247"/>
      <c r="K73" s="248"/>
      <c r="L73" s="94"/>
      <c r="M73" s="87"/>
      <c r="N73" s="50"/>
      <c r="O73" s="49"/>
      <c r="P73" s="46" t="s">
        <v>127</v>
      </c>
    </row>
    <row r="74" spans="7:16" ht="13.5">
      <c r="G74" s="50"/>
      <c r="H74" s="44" t="s">
        <v>116</v>
      </c>
      <c r="J74" s="31"/>
      <c r="O74" s="50"/>
      <c r="P74" s="47" t="s">
        <v>180</v>
      </c>
    </row>
    <row r="76" ht="13.5">
      <c r="A76" t="s">
        <v>80</v>
      </c>
    </row>
    <row r="77" spans="1:3" ht="13.5">
      <c r="A77" s="42">
        <v>42094</v>
      </c>
      <c r="B77" s="1" t="s">
        <v>149</v>
      </c>
      <c r="C77" t="s">
        <v>145</v>
      </c>
    </row>
    <row r="78" spans="1:16" ht="13.5">
      <c r="A78" s="43" t="s">
        <v>133</v>
      </c>
      <c r="B78" s="43" t="s">
        <v>0</v>
      </c>
      <c r="C78" s="43" t="s">
        <v>10</v>
      </c>
      <c r="D78" s="43" t="s">
        <v>8</v>
      </c>
      <c r="E78" s="43" t="s">
        <v>9</v>
      </c>
      <c r="F78" s="73"/>
      <c r="G78" s="73" t="s">
        <v>138</v>
      </c>
      <c r="H78" s="43" t="s">
        <v>1</v>
      </c>
      <c r="J78" s="72"/>
      <c r="K78" s="72"/>
      <c r="L78" s="72"/>
      <c r="M78" s="72"/>
      <c r="N78" s="72"/>
      <c r="O78" s="72"/>
      <c r="P78" s="72"/>
    </row>
    <row r="79" spans="1:16" ht="13.5" customHeight="1">
      <c r="A79" s="245" t="s">
        <v>205</v>
      </c>
      <c r="B79" s="248">
        <v>2</v>
      </c>
      <c r="C79" s="95" t="s">
        <v>96</v>
      </c>
      <c r="D79" s="45" t="s">
        <v>194</v>
      </c>
      <c r="E79" s="79" t="s">
        <v>106</v>
      </c>
      <c r="F79" s="79"/>
      <c r="G79" s="45" t="s">
        <v>121</v>
      </c>
      <c r="H79" s="45" t="s">
        <v>117</v>
      </c>
      <c r="J79" s="97"/>
      <c r="K79" s="98"/>
      <c r="L79" s="80"/>
      <c r="M79" s="49"/>
      <c r="N79" s="80"/>
      <c r="O79" s="80"/>
      <c r="P79" s="80"/>
    </row>
    <row r="80" spans="1:16" ht="13.5">
      <c r="A80" s="246"/>
      <c r="B80" s="248"/>
      <c r="C80" s="95" t="s">
        <v>102</v>
      </c>
      <c r="D80" s="45" t="s">
        <v>105</v>
      </c>
      <c r="E80" s="79" t="s">
        <v>125</v>
      </c>
      <c r="F80" s="79"/>
      <c r="G80" s="45" t="s">
        <v>119</v>
      </c>
      <c r="H80" s="45" t="s">
        <v>172</v>
      </c>
      <c r="J80" s="97"/>
      <c r="K80" s="98"/>
      <c r="L80" s="80"/>
      <c r="M80" s="49"/>
      <c r="N80" s="49"/>
      <c r="O80" s="80"/>
      <c r="P80" s="80"/>
    </row>
    <row r="81" spans="1:16" ht="13.5">
      <c r="A81" s="247"/>
      <c r="B81" s="248"/>
      <c r="C81" s="94"/>
      <c r="D81" s="50"/>
      <c r="E81" s="50"/>
      <c r="F81" s="50"/>
      <c r="G81" s="44" t="s">
        <v>195</v>
      </c>
      <c r="H81" s="44" t="s">
        <v>122</v>
      </c>
      <c r="J81" s="97"/>
      <c r="K81" s="98"/>
      <c r="L81" s="94"/>
      <c r="M81" s="50"/>
      <c r="N81" s="50"/>
      <c r="O81" s="49"/>
      <c r="P81" s="49"/>
    </row>
    <row r="82" spans="7:16" ht="13.5">
      <c r="G82" s="50"/>
      <c r="H82" s="44" t="s">
        <v>201</v>
      </c>
      <c r="J82" s="50"/>
      <c r="K82" s="50"/>
      <c r="L82" s="50"/>
      <c r="M82" s="50"/>
      <c r="N82" s="50"/>
      <c r="O82" s="50"/>
      <c r="P82" s="50"/>
    </row>
    <row r="85" ht="13.5">
      <c r="A85" t="s">
        <v>80</v>
      </c>
    </row>
    <row r="86" spans="1:3" ht="13.5">
      <c r="A86" s="42">
        <v>42095</v>
      </c>
      <c r="B86" s="1" t="s">
        <v>150</v>
      </c>
      <c r="C86" t="s">
        <v>192</v>
      </c>
    </row>
    <row r="87" spans="1:8" ht="13.5">
      <c r="A87" s="43" t="s">
        <v>133</v>
      </c>
      <c r="B87" s="43" t="s">
        <v>0</v>
      </c>
      <c r="C87" s="43" t="s">
        <v>10</v>
      </c>
      <c r="D87" s="43" t="s">
        <v>8</v>
      </c>
      <c r="E87" s="43" t="s">
        <v>9</v>
      </c>
      <c r="F87" s="73"/>
      <c r="G87" s="73" t="s">
        <v>138</v>
      </c>
      <c r="H87" s="43" t="s">
        <v>1</v>
      </c>
    </row>
    <row r="88" spans="1:8" ht="13.5">
      <c r="A88" s="245" t="s">
        <v>205</v>
      </c>
      <c r="B88" s="248">
        <v>1</v>
      </c>
      <c r="C88" s="95" t="s">
        <v>96</v>
      </c>
      <c r="D88" s="45" t="s">
        <v>194</v>
      </c>
      <c r="E88" s="79" t="s">
        <v>106</v>
      </c>
      <c r="F88" s="79"/>
      <c r="G88" s="45" t="s">
        <v>100</v>
      </c>
      <c r="H88" s="45" t="s">
        <v>119</v>
      </c>
    </row>
    <row r="89" spans="1:8" ht="13.5">
      <c r="A89" s="246"/>
      <c r="B89" s="248"/>
      <c r="C89" s="95" t="s">
        <v>102</v>
      </c>
      <c r="D89" s="45" t="s">
        <v>121</v>
      </c>
      <c r="E89" s="79" t="s">
        <v>98</v>
      </c>
      <c r="F89" s="79"/>
      <c r="G89" s="45" t="s">
        <v>195</v>
      </c>
      <c r="H89" s="45" t="s">
        <v>125</v>
      </c>
    </row>
    <row r="90" spans="1:8" ht="13.5">
      <c r="A90" s="247"/>
      <c r="B90" s="248"/>
      <c r="C90" s="94"/>
      <c r="D90" s="50"/>
      <c r="E90" s="50"/>
      <c r="F90" s="50"/>
      <c r="G90" s="50"/>
      <c r="H90" s="44" t="s">
        <v>105</v>
      </c>
    </row>
    <row r="91" spans="7:8" ht="13.5">
      <c r="G91" s="50"/>
      <c r="H91" s="44" t="s">
        <v>128</v>
      </c>
    </row>
    <row r="92" ht="13.5">
      <c r="H92" s="49"/>
    </row>
  </sheetData>
  <sheetProtection/>
  <mergeCells count="40">
    <mergeCell ref="A38:A40"/>
    <mergeCell ref="B38:B40"/>
    <mergeCell ref="J38:J40"/>
    <mergeCell ref="K38:K40"/>
    <mergeCell ref="A71:A73"/>
    <mergeCell ref="B71:B73"/>
    <mergeCell ref="J71:J73"/>
    <mergeCell ref="K71:K73"/>
    <mergeCell ref="A54:A56"/>
    <mergeCell ref="B54:B56"/>
    <mergeCell ref="A62:A64"/>
    <mergeCell ref="B62:B64"/>
    <mergeCell ref="A79:A81"/>
    <mergeCell ref="B79:B81"/>
    <mergeCell ref="J62:J64"/>
    <mergeCell ref="K62:K64"/>
    <mergeCell ref="A46:A48"/>
    <mergeCell ref="B46:B48"/>
    <mergeCell ref="J46:J48"/>
    <mergeCell ref="K46:K48"/>
    <mergeCell ref="J54:J56"/>
    <mergeCell ref="K54:K56"/>
    <mergeCell ref="A20:A22"/>
    <mergeCell ref="B20:B22"/>
    <mergeCell ref="J20:J22"/>
    <mergeCell ref="K20:K22"/>
    <mergeCell ref="A30:A32"/>
    <mergeCell ref="B30:B32"/>
    <mergeCell ref="J30:J32"/>
    <mergeCell ref="K30:K32"/>
    <mergeCell ref="A88:A90"/>
    <mergeCell ref="B88:B90"/>
    <mergeCell ref="A4:A6"/>
    <mergeCell ref="B4:B6"/>
    <mergeCell ref="J4:J6"/>
    <mergeCell ref="K4:K6"/>
    <mergeCell ref="A12:A14"/>
    <mergeCell ref="B12:B14"/>
    <mergeCell ref="J12:J14"/>
    <mergeCell ref="K12:K14"/>
  </mergeCells>
  <printOptions/>
  <pageMargins left="0.7" right="0.7" top="0.75" bottom="0.75" header="0.3" footer="0.3"/>
  <pageSetup orientation="portrait" paperSize="12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有限会社タカツ商会</dc:creator>
  <cp:keywords/>
  <dc:description/>
  <cp:lastModifiedBy>小谷猛房</cp:lastModifiedBy>
  <cp:lastPrinted>2017-02-19T16:06:39Z</cp:lastPrinted>
  <dcterms:created xsi:type="dcterms:W3CDTF">2006-08-31T05:32:24Z</dcterms:created>
  <dcterms:modified xsi:type="dcterms:W3CDTF">2017-03-10T01:39:02Z</dcterms:modified>
  <cp:category/>
  <cp:version/>
  <cp:contentType/>
  <cp:contentStatus/>
</cp:coreProperties>
</file>