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240" activeTab="0"/>
  </bookViews>
  <sheets>
    <sheet name="28年度" sheetId="1" r:id="rId1"/>
    <sheet name="28役員一覧" sheetId="2" r:id="rId2"/>
    <sheet name="28球場別" sheetId="3" r:id="rId3"/>
  </sheets>
  <definedNames>
    <definedName name="_xlnm.Print_Area" localSheetId="0">'28年度'!$A$1:$U$84</definedName>
  </definedNames>
  <calcPr fullCalcOnLoad="1"/>
</workbook>
</file>

<file path=xl/sharedStrings.xml><?xml version="1.0" encoding="utf-8"?>
<sst xmlns="http://schemas.openxmlformats.org/spreadsheetml/2006/main" count="1480" uniqueCount="355">
  <si>
    <t>試合数</t>
  </si>
  <si>
    <t>入場券</t>
  </si>
  <si>
    <t>駐車場</t>
  </si>
  <si>
    <t>日</t>
  </si>
  <si>
    <t>月</t>
  </si>
  <si>
    <t>予</t>
  </si>
  <si>
    <t>総務</t>
  </si>
  <si>
    <t>三本松</t>
  </si>
  <si>
    <t>進行</t>
  </si>
  <si>
    <t>掲示</t>
  </si>
  <si>
    <t>記録</t>
  </si>
  <si>
    <t>高松中央</t>
  </si>
  <si>
    <t>小豆島</t>
  </si>
  <si>
    <t>坂出工</t>
  </si>
  <si>
    <t>琴　平</t>
  </si>
  <si>
    <t>香川西</t>
  </si>
  <si>
    <t>笠　田</t>
  </si>
  <si>
    <t>高松東</t>
  </si>
  <si>
    <t>高松北</t>
  </si>
  <si>
    <t>高松南</t>
  </si>
  <si>
    <t>水</t>
  </si>
  <si>
    <t>金</t>
  </si>
  <si>
    <t>休</t>
  </si>
  <si>
    <t>高松桜井</t>
  </si>
  <si>
    <t>高松工芸</t>
  </si>
  <si>
    <t>丸亀城西</t>
  </si>
  <si>
    <t>香川誠陵</t>
  </si>
  <si>
    <t>農業経営</t>
  </si>
  <si>
    <t>善通寺一</t>
  </si>
  <si>
    <t>観音寺一</t>
  </si>
  <si>
    <t>坂出商</t>
  </si>
  <si>
    <t>役員(6)</t>
  </si>
  <si>
    <t>大会役員</t>
  </si>
  <si>
    <t>審判</t>
  </si>
  <si>
    <t>アナウンス</t>
  </si>
  <si>
    <t>予備</t>
  </si>
  <si>
    <t>合計</t>
  </si>
  <si>
    <t>笠田</t>
  </si>
  <si>
    <t>多度津</t>
  </si>
  <si>
    <t>大手前高松</t>
  </si>
  <si>
    <t>（香川）</t>
  </si>
  <si>
    <t>高松一</t>
  </si>
  <si>
    <t>高専高松</t>
  </si>
  <si>
    <t>（松尾）</t>
  </si>
  <si>
    <t>高瀬</t>
  </si>
  <si>
    <t>（大西）</t>
  </si>
  <si>
    <t>志度</t>
  </si>
  <si>
    <t>石田</t>
  </si>
  <si>
    <t>三木</t>
  </si>
  <si>
    <t>香川中央</t>
  </si>
  <si>
    <t>丸亀</t>
  </si>
  <si>
    <t>（松田）</t>
  </si>
  <si>
    <t>藤井</t>
  </si>
  <si>
    <t>琴平</t>
  </si>
  <si>
    <t>高専詫間</t>
  </si>
  <si>
    <t>丸　亀</t>
  </si>
  <si>
    <t>（佐栁）</t>
  </si>
  <si>
    <t>（前山）</t>
  </si>
  <si>
    <t>高松西</t>
  </si>
  <si>
    <t>（佐藤）</t>
  </si>
  <si>
    <t>（池内）</t>
  </si>
  <si>
    <t>植田</t>
  </si>
  <si>
    <t>土</t>
  </si>
  <si>
    <t>火</t>
  </si>
  <si>
    <t>木</t>
  </si>
  <si>
    <t>丸　　2</t>
  </si>
  <si>
    <t>直井会長</t>
  </si>
  <si>
    <t>小野理事長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</si>
  <si>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</si>
  <si>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</si>
  <si>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</si>
  <si>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</si>
  <si>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</si>
  <si>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</si>
  <si>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</si>
  <si>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</si>
  <si>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</si>
  <si>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</si>
  <si>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ﾚｸｻﾞﾑ</t>
  </si>
  <si>
    <t>1回戦</t>
  </si>
  <si>
    <t>2回戦</t>
  </si>
  <si>
    <t>準決勝</t>
  </si>
  <si>
    <t>№</t>
  </si>
  <si>
    <t>役職</t>
  </si>
  <si>
    <t>学校名</t>
  </si>
  <si>
    <t>氏名</t>
  </si>
  <si>
    <t>回数</t>
  </si>
  <si>
    <t>理事長</t>
  </si>
  <si>
    <t>小野</t>
  </si>
  <si>
    <t>副理事長</t>
  </si>
  <si>
    <t>高松商</t>
  </si>
  <si>
    <t>常任理事</t>
  </si>
  <si>
    <t>小谷</t>
  </si>
  <si>
    <t>小林</t>
  </si>
  <si>
    <t>津田</t>
  </si>
  <si>
    <t>桑嶋</t>
  </si>
  <si>
    <t>英明</t>
  </si>
  <si>
    <t>柳生</t>
  </si>
  <si>
    <t>三好</t>
  </si>
  <si>
    <t>長谷川</t>
  </si>
  <si>
    <t>坂出</t>
  </si>
  <si>
    <t>飯山</t>
  </si>
  <si>
    <t>亀井</t>
  </si>
  <si>
    <t>清水</t>
  </si>
  <si>
    <t>観音寺中央</t>
  </si>
  <si>
    <t>香川</t>
  </si>
  <si>
    <t>理事</t>
  </si>
  <si>
    <t>濵本</t>
  </si>
  <si>
    <t>土庄</t>
  </si>
  <si>
    <t>佐藤</t>
  </si>
  <si>
    <t>寒川</t>
  </si>
  <si>
    <t>池内</t>
  </si>
  <si>
    <t>高松</t>
  </si>
  <si>
    <t>藤本</t>
  </si>
  <si>
    <t>中桐</t>
  </si>
  <si>
    <t>藤澤</t>
  </si>
  <si>
    <t>三塚</t>
  </si>
  <si>
    <t>高橋</t>
  </si>
  <si>
    <t>杉尾</t>
  </si>
  <si>
    <t>馬場</t>
  </si>
  <si>
    <t>高鳥</t>
  </si>
  <si>
    <t>松田</t>
  </si>
  <si>
    <t>穴吹</t>
  </si>
  <si>
    <t>前山</t>
  </si>
  <si>
    <t>平田</t>
  </si>
  <si>
    <t>樫原</t>
  </si>
  <si>
    <t>大西</t>
  </si>
  <si>
    <t>軟式</t>
  </si>
  <si>
    <t>高木</t>
  </si>
  <si>
    <t>休養日</t>
  </si>
  <si>
    <t>球場</t>
  </si>
  <si>
    <t>丸亀
（小野）</t>
  </si>
  <si>
    <t>(金）</t>
  </si>
  <si>
    <t>寒　川</t>
  </si>
  <si>
    <t>記　録
（丸亀）</t>
  </si>
  <si>
    <t>進　行
(丸亀）</t>
  </si>
  <si>
    <t>掲　示
（丸亀）</t>
  </si>
  <si>
    <t>駐車場</t>
  </si>
  <si>
    <t>（高鳥）</t>
  </si>
  <si>
    <t>高鳥</t>
  </si>
  <si>
    <t>（馬場）</t>
  </si>
  <si>
    <t>入場券
（丸亀）</t>
  </si>
  <si>
    <t>駐車場
(丸亀）</t>
  </si>
  <si>
    <t>（平田）</t>
  </si>
  <si>
    <t>佐栁</t>
  </si>
  <si>
    <t>15名</t>
  </si>
  <si>
    <t>（日）</t>
  </si>
  <si>
    <t>（月）</t>
  </si>
  <si>
    <t>(中桐）</t>
  </si>
  <si>
    <t>（木）</t>
  </si>
  <si>
    <t>（金）</t>
  </si>
  <si>
    <t>（土）</t>
  </si>
  <si>
    <t>（火）</t>
  </si>
  <si>
    <t>②日目</t>
  </si>
  <si>
    <t>③日目</t>
  </si>
  <si>
    <t>④日目</t>
  </si>
  <si>
    <t>⑤日目</t>
  </si>
  <si>
    <t>⑥日目</t>
  </si>
  <si>
    <t>⑦日目</t>
  </si>
  <si>
    <t>⑧日目</t>
  </si>
  <si>
    <t>⑨日目</t>
  </si>
  <si>
    <t>⑩日目</t>
  </si>
  <si>
    <t>試合開始の１時間半前集合です。ただし、初日は、２時間前集合です。</t>
  </si>
  <si>
    <t>日　時</t>
  </si>
  <si>
    <t>曜　日</t>
  </si>
  <si>
    <t>当日欠席</t>
  </si>
  <si>
    <t>丸亀球場試合</t>
  </si>
  <si>
    <t>ﾚｸｻﾞﾑ試合</t>
  </si>
  <si>
    <t>(三好）</t>
  </si>
  <si>
    <t>県　　2</t>
  </si>
  <si>
    <t>⑪日目</t>
  </si>
  <si>
    <t>3回戦</t>
  </si>
  <si>
    <t>⑪</t>
  </si>
  <si>
    <t>尽誠学園</t>
  </si>
  <si>
    <t>松尾</t>
  </si>
  <si>
    <t>水谷</t>
  </si>
  <si>
    <t>山本</t>
  </si>
  <si>
    <t>中井</t>
  </si>
  <si>
    <t>森</t>
  </si>
  <si>
    <t>山田</t>
  </si>
  <si>
    <t>大山</t>
  </si>
  <si>
    <t>大前</t>
  </si>
  <si>
    <t>谷本</t>
  </si>
  <si>
    <t>中島</t>
  </si>
  <si>
    <t>決勝</t>
  </si>
  <si>
    <t>県　　1</t>
  </si>
  <si>
    <t>記録（レ）</t>
  </si>
  <si>
    <t>掲示（丸）</t>
  </si>
  <si>
    <t>総務（レ）</t>
  </si>
  <si>
    <t>総務（丸）</t>
  </si>
  <si>
    <t>進行（丸）</t>
  </si>
  <si>
    <t>進行（レ）</t>
  </si>
  <si>
    <t>入場券（レ）</t>
  </si>
  <si>
    <t>入場券（丸）</t>
  </si>
  <si>
    <t>駐車場（レ）</t>
  </si>
  <si>
    <t>駐車場（丸）</t>
  </si>
  <si>
    <t>14名</t>
  </si>
  <si>
    <t>ﾚｸｻﾞﾑ
（小谷）</t>
  </si>
  <si>
    <t>三好明</t>
  </si>
  <si>
    <t>掲示（レ）</t>
  </si>
  <si>
    <t>三好智</t>
  </si>
  <si>
    <t>樫原（佐栁）</t>
  </si>
  <si>
    <t>高木（香西）</t>
  </si>
  <si>
    <r>
      <t xml:space="preserve">ﾚｸｻﾞﾑ
</t>
    </r>
    <r>
      <rPr>
        <sz val="8"/>
        <rFont val="ＭＳ Ｐゴシック"/>
        <family val="3"/>
      </rPr>
      <t>（三好明・小谷）</t>
    </r>
  </si>
  <si>
    <t>三好（工芸）</t>
  </si>
  <si>
    <t>13名</t>
  </si>
  <si>
    <t>藤村</t>
  </si>
  <si>
    <t>（水）</t>
  </si>
  <si>
    <r>
      <t xml:space="preserve">丸亀
</t>
    </r>
    <r>
      <rPr>
        <sz val="9"/>
        <rFont val="ＭＳ Ｐゴシック"/>
        <family val="3"/>
      </rPr>
      <t>（小野）</t>
    </r>
  </si>
  <si>
    <t>高木（桜井）</t>
  </si>
  <si>
    <r>
      <t xml:space="preserve">ﾚｸｻﾞﾑ
</t>
    </r>
    <r>
      <rPr>
        <sz val="9"/>
        <rFont val="ＭＳ Ｐゴシック"/>
        <family val="3"/>
      </rPr>
      <t>（小野・小谷）</t>
    </r>
  </si>
  <si>
    <t>記　録
(ﾚｸｻﾞﾑ）</t>
  </si>
  <si>
    <t>進　行
(ﾚｸｻﾞﾑ）</t>
  </si>
  <si>
    <t>掲　示
(ﾚｸｻﾞﾑ）</t>
  </si>
  <si>
    <t>駐車場
(ﾚｸｻﾞﾑ）</t>
  </si>
  <si>
    <t>（中井）</t>
  </si>
  <si>
    <t>（谷本）</t>
  </si>
  <si>
    <t>（藤村）</t>
  </si>
  <si>
    <t>飯　山</t>
  </si>
  <si>
    <t>清水（高松東）</t>
  </si>
  <si>
    <t>総務（レ）</t>
  </si>
  <si>
    <t>10日（日）</t>
  </si>
  <si>
    <t>11日（月）</t>
  </si>
  <si>
    <t>12日（火）</t>
  </si>
  <si>
    <t>13日（水）</t>
  </si>
  <si>
    <t>14日（木）</t>
  </si>
  <si>
    <t>16日（土）</t>
  </si>
  <si>
    <t>17日（日）</t>
  </si>
  <si>
    <t>18日（月）</t>
  </si>
  <si>
    <t>三豊工業</t>
  </si>
  <si>
    <t>山下</t>
  </si>
  <si>
    <t>犬伏（三好）</t>
  </si>
  <si>
    <t>搆口</t>
  </si>
  <si>
    <t>椎田</t>
  </si>
  <si>
    <t>松家（中井）</t>
  </si>
  <si>
    <t>青野（佐柳）</t>
  </si>
  <si>
    <t>坂本</t>
  </si>
  <si>
    <t>佐熊</t>
  </si>
  <si>
    <t>長畑</t>
  </si>
  <si>
    <t>県　　3</t>
  </si>
  <si>
    <t>⑫</t>
  </si>
  <si>
    <t>⑬</t>
  </si>
  <si>
    <t>21日（木）</t>
  </si>
  <si>
    <t>24日（日）</t>
  </si>
  <si>
    <t>準々決勝</t>
  </si>
  <si>
    <t>小谷副理事長</t>
  </si>
  <si>
    <t>⑫日目</t>
  </si>
  <si>
    <t>⑬日目</t>
  </si>
  <si>
    <t>⑭日目</t>
  </si>
  <si>
    <t>⑮日目</t>
  </si>
  <si>
    <t>⑯日目</t>
  </si>
  <si>
    <t>佐藤副会長</t>
  </si>
  <si>
    <t>真部副会長</t>
  </si>
  <si>
    <t>記録（丸）</t>
  </si>
  <si>
    <t>進行（丸）</t>
  </si>
  <si>
    <t>入場券（レ）内</t>
  </si>
  <si>
    <t>入場券（レ）内</t>
  </si>
  <si>
    <t>入場券（レ）外</t>
  </si>
  <si>
    <t>受付</t>
  </si>
  <si>
    <t>(山本）</t>
  </si>
  <si>
    <t>（水谷）</t>
  </si>
  <si>
    <t>(坂本）</t>
  </si>
  <si>
    <t>受 付
(ﾚｸｻﾞﾑ）</t>
  </si>
  <si>
    <t>受 付
（丸亀）</t>
  </si>
  <si>
    <t>（小野）</t>
  </si>
  <si>
    <t>受付（レ）</t>
  </si>
  <si>
    <t>(濵本）</t>
  </si>
  <si>
    <t>入場券
(ﾚｸｻﾞﾑ）
正面</t>
  </si>
  <si>
    <t>入場券
(ﾚｸｻﾞﾑ）
外野</t>
  </si>
  <si>
    <t>（搆口）</t>
  </si>
  <si>
    <t>(長畑）</t>
  </si>
  <si>
    <t>25日（月）</t>
  </si>
  <si>
    <t>⑭</t>
  </si>
  <si>
    <t>⑮</t>
  </si>
  <si>
    <t>⑯</t>
  </si>
  <si>
    <t>⑰</t>
  </si>
  <si>
    <t>26日（火）</t>
  </si>
  <si>
    <t>27日（水）</t>
  </si>
  <si>
    <t>28日（木）</t>
  </si>
  <si>
    <t>入場券外</t>
  </si>
  <si>
    <t>入場券内</t>
  </si>
  <si>
    <t>記録（レ）</t>
  </si>
  <si>
    <t>掲示（丸）</t>
  </si>
  <si>
    <t>入場券（丸）</t>
  </si>
  <si>
    <t>駐車場（丸）</t>
  </si>
  <si>
    <t>変更箇所</t>
  </si>
  <si>
    <t>森本</t>
  </si>
  <si>
    <t>雨天順延の場合、役員はスライドします。</t>
  </si>
  <si>
    <r>
      <t>ﾚｸｻﾞﾑ
（</t>
    </r>
    <r>
      <rPr>
        <sz val="9"/>
        <rFont val="ＭＳ Ｐゴシック"/>
        <family val="3"/>
      </rPr>
      <t>小谷</t>
    </r>
    <r>
      <rPr>
        <sz val="11"/>
        <rFont val="ＭＳ Ｐゴシック"/>
        <family val="3"/>
      </rPr>
      <t>）</t>
    </r>
  </si>
  <si>
    <t>桑島</t>
  </si>
  <si>
    <t>大西（高東）</t>
  </si>
  <si>
    <t>濵本</t>
  </si>
  <si>
    <t>受付・電話</t>
  </si>
  <si>
    <t>21名</t>
  </si>
  <si>
    <t>(土）</t>
  </si>
  <si>
    <t>(日）</t>
  </si>
  <si>
    <t>（月）</t>
  </si>
  <si>
    <t>三好（高商）</t>
  </si>
  <si>
    <t>小野（飯山）</t>
  </si>
  <si>
    <t>19日（火）</t>
  </si>
  <si>
    <t>20日（水）</t>
  </si>
  <si>
    <t>⑱</t>
  </si>
  <si>
    <t>22日（金）</t>
  </si>
  <si>
    <t>23日（土）</t>
  </si>
  <si>
    <t>⑰日目</t>
  </si>
  <si>
    <t>受付（丸）</t>
  </si>
  <si>
    <t>15日（金）</t>
  </si>
  <si>
    <t>記録（丸）</t>
  </si>
  <si>
    <t>駐車場（丸）</t>
  </si>
  <si>
    <t>進行（丸）</t>
  </si>
  <si>
    <t>駐車場（レ）</t>
  </si>
  <si>
    <t>駐車場（レ）</t>
  </si>
  <si>
    <t>高松商</t>
  </si>
  <si>
    <t>進行高松商</t>
  </si>
  <si>
    <t>高松南</t>
  </si>
  <si>
    <t>（椎田）</t>
  </si>
  <si>
    <t>高松中央</t>
  </si>
  <si>
    <t>（藤澤）</t>
  </si>
  <si>
    <t>（山下）</t>
  </si>
  <si>
    <t>（大山）</t>
  </si>
  <si>
    <t>入場券（丸）</t>
  </si>
  <si>
    <t>進行（丸）</t>
  </si>
  <si>
    <t>入場券（レ）外</t>
  </si>
  <si>
    <t>記録（レ）</t>
  </si>
  <si>
    <t>（佐熊）</t>
  </si>
  <si>
    <t>（佐熊）</t>
  </si>
  <si>
    <t>（森）</t>
  </si>
  <si>
    <t>受付（レ）</t>
  </si>
  <si>
    <t>入場券（レ）</t>
  </si>
  <si>
    <t>駐車場（レ）</t>
  </si>
  <si>
    <t>受付（丸）</t>
  </si>
  <si>
    <t>進行（丸）</t>
  </si>
  <si>
    <t>進行（丸）</t>
  </si>
  <si>
    <t>受付（丸）</t>
  </si>
  <si>
    <t>（森本）</t>
  </si>
  <si>
    <t>駐車場（丸）</t>
  </si>
  <si>
    <t>記録（丸）</t>
  </si>
  <si>
    <t>入場券（レ）内</t>
  </si>
  <si>
    <t>入場券（レ）内</t>
  </si>
  <si>
    <t>入場券（丸）</t>
  </si>
  <si>
    <t>入場券（丸）</t>
  </si>
  <si>
    <t>駐車場（丸）</t>
  </si>
  <si>
    <t>駐車場（レ）</t>
  </si>
  <si>
    <t>受付（レ）</t>
  </si>
  <si>
    <t>掲示（丸）</t>
  </si>
  <si>
    <t>（三好）</t>
  </si>
  <si>
    <t>（藤澤）</t>
  </si>
  <si>
    <t>坂　出</t>
  </si>
  <si>
    <t>（椎田）</t>
  </si>
  <si>
    <t>(濵本）</t>
  </si>
  <si>
    <t>(山本）</t>
  </si>
  <si>
    <t>（青野）</t>
  </si>
  <si>
    <t>高　松</t>
  </si>
  <si>
    <t>レ香川西</t>
  </si>
  <si>
    <t>第９８回全国高等学校野球選手権香川大会役割担当（7月10日改訂版）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</si>
</sst>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0070C0"/>
      <name val="ＭＳ Ｐゴシック"/>
      <family val="3"/>
    </font>
    <font>
      <b/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tted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7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33" borderId="0" xfId="0" applyFont="1" applyFill="1" applyAlignment="1">
      <alignment horizontal="center" vertical="center" shrinkToFit="1"/>
    </xf>
    <xf numFmtId="56" fontId="4" fillId="0" borderId="0" xfId="0" applyNumberFormat="1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Fill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178" fontId="4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6" xfId="0" applyFont="1" applyFill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3" xfId="0" applyFont="1" applyBorder="1" applyAlignment="1">
      <alignment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5" fillId="0" borderId="36" xfId="0" applyFont="1" applyBorder="1" applyAlignment="1">
      <alignment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10" fillId="0" borderId="4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5" fillId="0" borderId="37" xfId="0" applyFont="1" applyBorder="1" applyAlignment="1">
      <alignment vertical="center" shrinkToFit="1"/>
    </xf>
    <xf numFmtId="0" fontId="10" fillId="0" borderId="43" xfId="0" applyFont="1" applyFill="1" applyBorder="1" applyAlignment="1">
      <alignment horizontal="center" vertical="center" shrinkToFit="1"/>
    </xf>
    <xf numFmtId="0" fontId="5" fillId="0" borderId="38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10" fillId="0" borderId="44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0" fillId="0" borderId="3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10" fillId="0" borderId="45" xfId="0" applyFont="1" applyFill="1" applyBorder="1" applyAlignment="1">
      <alignment horizontal="center" vertical="center" shrinkToFit="1"/>
    </xf>
    <xf numFmtId="0" fontId="10" fillId="0" borderId="46" xfId="0" applyFont="1" applyFill="1" applyBorder="1" applyAlignment="1">
      <alignment horizontal="center" vertical="center" shrinkToFit="1"/>
    </xf>
    <xf numFmtId="0" fontId="5" fillId="0" borderId="47" xfId="0" applyFont="1" applyBorder="1" applyAlignment="1">
      <alignment vertical="center" shrinkToFit="1"/>
    </xf>
    <xf numFmtId="0" fontId="5" fillId="0" borderId="46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 shrinkToFit="1"/>
    </xf>
    <xf numFmtId="0" fontId="5" fillId="0" borderId="48" xfId="0" applyFont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5" fillId="0" borderId="42" xfId="0" applyFont="1" applyBorder="1" applyAlignment="1">
      <alignment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vertical="center" shrinkToFit="1"/>
    </xf>
    <xf numFmtId="0" fontId="5" fillId="0" borderId="51" xfId="0" applyFont="1" applyBorder="1" applyAlignment="1">
      <alignment vertical="center" shrinkToFit="1"/>
    </xf>
    <xf numFmtId="0" fontId="9" fillId="0" borderId="4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52" xfId="0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vertical="center" shrinkToFit="1"/>
    </xf>
    <xf numFmtId="0" fontId="5" fillId="0" borderId="53" xfId="0" applyFont="1" applyBorder="1" applyAlignment="1">
      <alignment vertical="center" shrinkToFit="1"/>
    </xf>
    <xf numFmtId="176" fontId="5" fillId="0" borderId="11" xfId="0" applyNumberFormat="1" applyFont="1" applyFill="1" applyBorder="1" applyAlignment="1" quotePrefix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56" fontId="2" fillId="0" borderId="0" xfId="0" applyNumberFormat="1" applyFont="1" applyAlignment="1">
      <alignment vertical="center"/>
    </xf>
    <xf numFmtId="56" fontId="2" fillId="9" borderId="0" xfId="0" applyNumberFormat="1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56" fontId="2" fillId="0" borderId="0" xfId="0" applyNumberFormat="1" applyFont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shrinkToFit="1"/>
    </xf>
    <xf numFmtId="0" fontId="0" fillId="0" borderId="52" xfId="0" applyFont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52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35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46" fillId="0" borderId="16" xfId="0" applyFont="1" applyFill="1" applyBorder="1" applyAlignment="1">
      <alignment horizontal="center" vertical="center" shrinkToFit="1"/>
    </xf>
    <xf numFmtId="0" fontId="46" fillId="0" borderId="40" xfId="0" applyFont="1" applyFill="1" applyBorder="1" applyAlignment="1">
      <alignment horizontal="center" vertical="center" shrinkToFit="1"/>
    </xf>
    <xf numFmtId="0" fontId="46" fillId="0" borderId="36" xfId="0" applyFont="1" applyFill="1" applyBorder="1" applyAlignment="1">
      <alignment horizontal="center" vertical="center" shrinkToFit="1"/>
    </xf>
    <xf numFmtId="0" fontId="46" fillId="0" borderId="34" xfId="0" applyFont="1" applyFill="1" applyBorder="1" applyAlignment="1">
      <alignment horizontal="center" vertical="center" shrinkToFit="1"/>
    </xf>
    <xf numFmtId="0" fontId="46" fillId="0" borderId="51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vertical="center" shrinkToFit="1"/>
    </xf>
    <xf numFmtId="0" fontId="10" fillId="0" borderId="60" xfId="0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46" fillId="0" borderId="48" xfId="0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vertical="center"/>
    </xf>
    <xf numFmtId="0" fontId="2" fillId="35" borderId="0" xfId="0" applyFont="1" applyFill="1" applyAlignment="1">
      <alignment horizontal="center" vertical="center" shrinkToFit="1"/>
    </xf>
    <xf numFmtId="0" fontId="2" fillId="34" borderId="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7" borderId="0" xfId="0" applyFont="1" applyFill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46" fillId="0" borderId="4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" fillId="34" borderId="0" xfId="0" applyFont="1" applyFill="1" applyAlignment="1">
      <alignment horizontal="center" vertical="center" shrinkToFit="1"/>
    </xf>
    <xf numFmtId="0" fontId="2" fillId="37" borderId="0" xfId="0" applyFont="1" applyFill="1" applyAlignment="1">
      <alignment horizontal="center" vertical="center" shrinkToFit="1"/>
    </xf>
    <xf numFmtId="0" fontId="2" fillId="38" borderId="0" xfId="0" applyFont="1" applyFill="1" applyAlignment="1">
      <alignment horizontal="center"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 shrinkToFit="1"/>
    </xf>
    <xf numFmtId="0" fontId="5" fillId="36" borderId="34" xfId="0" applyFont="1" applyFill="1" applyBorder="1" applyAlignment="1">
      <alignment horizontal="center" vertical="center" shrinkToFit="1"/>
    </xf>
    <xf numFmtId="0" fontId="0" fillId="36" borderId="34" xfId="0" applyFont="1" applyFill="1" applyBorder="1" applyAlignment="1">
      <alignment horizontal="center" vertical="center" shrinkToFit="1"/>
    </xf>
    <xf numFmtId="0" fontId="5" fillId="36" borderId="34" xfId="0" applyFont="1" applyFill="1" applyBorder="1" applyAlignment="1">
      <alignment vertical="center" shrinkToFit="1"/>
    </xf>
    <xf numFmtId="0" fontId="10" fillId="36" borderId="10" xfId="0" applyFont="1" applyFill="1" applyBorder="1" applyAlignment="1">
      <alignment horizontal="center" vertical="center" shrinkToFit="1"/>
    </xf>
    <xf numFmtId="0" fontId="10" fillId="36" borderId="41" xfId="0" applyFont="1" applyFill="1" applyBorder="1" applyAlignment="1">
      <alignment horizontal="center" vertical="center" shrinkToFit="1"/>
    </xf>
    <xf numFmtId="0" fontId="10" fillId="36" borderId="11" xfId="0" applyFont="1" applyFill="1" applyBorder="1" applyAlignment="1">
      <alignment horizontal="center" vertical="center" shrinkToFit="1"/>
    </xf>
    <xf numFmtId="0" fontId="5" fillId="36" borderId="41" xfId="0" applyFont="1" applyFill="1" applyBorder="1" applyAlignment="1">
      <alignment horizontal="center" vertical="center" shrinkToFit="1"/>
    </xf>
    <xf numFmtId="0" fontId="5" fillId="36" borderId="16" xfId="0" applyFont="1" applyFill="1" applyBorder="1" applyAlignment="1">
      <alignment vertical="center" shrinkToFit="1"/>
    </xf>
    <xf numFmtId="0" fontId="46" fillId="36" borderId="34" xfId="0" applyFont="1" applyFill="1" applyBorder="1" applyAlignment="1">
      <alignment horizontal="center" vertical="center" shrinkToFit="1"/>
    </xf>
    <xf numFmtId="0" fontId="10" fillId="36" borderId="34" xfId="0" applyFont="1" applyFill="1" applyBorder="1" applyAlignment="1">
      <alignment horizontal="center" vertical="center" shrinkToFit="1"/>
    </xf>
    <xf numFmtId="0" fontId="46" fillId="36" borderId="51" xfId="0" applyFont="1" applyFill="1" applyBorder="1" applyAlignment="1">
      <alignment horizontal="center" vertical="center" shrinkToFit="1"/>
    </xf>
    <xf numFmtId="0" fontId="10" fillId="36" borderId="42" xfId="0" applyFont="1" applyFill="1" applyBorder="1" applyAlignment="1">
      <alignment horizontal="center" vertical="center" shrinkToFit="1"/>
    </xf>
    <xf numFmtId="0" fontId="5" fillId="36" borderId="11" xfId="0" applyFont="1" applyFill="1" applyBorder="1" applyAlignment="1">
      <alignment vertical="center" shrinkToFit="1"/>
    </xf>
    <xf numFmtId="0" fontId="0" fillId="36" borderId="36" xfId="0" applyFont="1" applyFill="1" applyBorder="1" applyAlignment="1">
      <alignment horizontal="center" vertical="center" shrinkToFit="1"/>
    </xf>
    <xf numFmtId="0" fontId="10" fillId="36" borderId="36" xfId="0" applyFont="1" applyFill="1" applyBorder="1" applyAlignment="1">
      <alignment horizontal="center" vertical="center" shrinkToFit="1"/>
    </xf>
    <xf numFmtId="0" fontId="5" fillId="36" borderId="36" xfId="0" applyFont="1" applyFill="1" applyBorder="1" applyAlignment="1">
      <alignment vertical="center" shrinkToFit="1"/>
    </xf>
    <xf numFmtId="0" fontId="0" fillId="36" borderId="41" xfId="0" applyFont="1" applyFill="1" applyBorder="1" applyAlignment="1">
      <alignment horizontal="center" vertical="center" shrinkToFit="1"/>
    </xf>
    <xf numFmtId="0" fontId="5" fillId="36" borderId="41" xfId="0" applyFont="1" applyFill="1" applyBorder="1" applyAlignment="1">
      <alignment vertical="center" shrinkToFit="1"/>
    </xf>
    <xf numFmtId="0" fontId="0" fillId="36" borderId="40" xfId="0" applyFont="1" applyFill="1" applyBorder="1" applyAlignment="1">
      <alignment horizontal="center" vertical="center" shrinkToFit="1"/>
    </xf>
    <xf numFmtId="0" fontId="5" fillId="36" borderId="36" xfId="0" applyFont="1" applyFill="1" applyBorder="1" applyAlignment="1">
      <alignment horizontal="center" vertical="center" shrinkToFit="1"/>
    </xf>
    <xf numFmtId="0" fontId="10" fillId="36" borderId="40" xfId="0" applyFont="1" applyFill="1" applyBorder="1" applyAlignment="1">
      <alignment horizontal="center" vertical="center" shrinkToFit="1"/>
    </xf>
    <xf numFmtId="0" fontId="5" fillId="36" borderId="40" xfId="0" applyFont="1" applyFill="1" applyBorder="1" applyAlignment="1">
      <alignment vertical="center" shrinkToFit="1"/>
    </xf>
    <xf numFmtId="0" fontId="10" fillId="36" borderId="47" xfId="0" applyFont="1" applyFill="1" applyBorder="1" applyAlignment="1">
      <alignment horizontal="center" vertical="center" shrinkToFit="1"/>
    </xf>
    <xf numFmtId="0" fontId="10" fillId="36" borderId="46" xfId="0" applyFont="1" applyFill="1" applyBorder="1" applyAlignment="1">
      <alignment horizontal="center" vertical="center" shrinkToFit="1"/>
    </xf>
    <xf numFmtId="0" fontId="5" fillId="36" borderId="47" xfId="0" applyFont="1" applyFill="1" applyBorder="1" applyAlignment="1">
      <alignment vertical="center" shrinkToFit="1"/>
    </xf>
    <xf numFmtId="0" fontId="5" fillId="36" borderId="46" xfId="0" applyFont="1" applyFill="1" applyBorder="1" applyAlignment="1">
      <alignment vertical="center" shrinkToFit="1"/>
    </xf>
    <xf numFmtId="0" fontId="10" fillId="36" borderId="64" xfId="0" applyFont="1" applyFill="1" applyBorder="1" applyAlignment="1">
      <alignment horizontal="center" vertical="center" shrinkToFit="1"/>
    </xf>
    <xf numFmtId="0" fontId="5" fillId="36" borderId="33" xfId="0" applyFont="1" applyFill="1" applyBorder="1" applyAlignment="1">
      <alignment horizontal="center" vertical="center" shrinkToFit="1"/>
    </xf>
    <xf numFmtId="0" fontId="5" fillId="36" borderId="38" xfId="0" applyFont="1" applyFill="1" applyBorder="1" applyAlignment="1">
      <alignment horizontal="center" vertical="center" shrinkToFit="1"/>
    </xf>
    <xf numFmtId="0" fontId="8" fillId="36" borderId="38" xfId="0" applyFont="1" applyFill="1" applyBorder="1" applyAlignment="1">
      <alignment horizontal="center" vertical="center" shrinkToFit="1"/>
    </xf>
    <xf numFmtId="0" fontId="5" fillId="36" borderId="33" xfId="0" applyFont="1" applyFill="1" applyBorder="1" applyAlignment="1">
      <alignment vertical="center" shrinkToFit="1"/>
    </xf>
    <xf numFmtId="0" fontId="5" fillId="36" borderId="38" xfId="0" applyFont="1" applyFill="1" applyBorder="1" applyAlignment="1">
      <alignment vertical="center" shrinkToFit="1"/>
    </xf>
    <xf numFmtId="0" fontId="8" fillId="36" borderId="37" xfId="0" applyFont="1" applyFill="1" applyBorder="1" applyAlignment="1">
      <alignment horizontal="center" vertical="center" shrinkToFit="1"/>
    </xf>
    <xf numFmtId="0" fontId="5" fillId="36" borderId="37" xfId="0" applyFont="1" applyFill="1" applyBorder="1" applyAlignment="1">
      <alignment vertical="center" shrinkToFit="1"/>
    </xf>
    <xf numFmtId="0" fontId="5" fillId="36" borderId="40" xfId="0" applyFont="1" applyFill="1" applyBorder="1" applyAlignment="1">
      <alignment horizontal="center" vertical="center" shrinkToFit="1"/>
    </xf>
    <xf numFmtId="0" fontId="8" fillId="36" borderId="40" xfId="0" applyFont="1" applyFill="1" applyBorder="1" applyAlignment="1">
      <alignment horizontal="center" vertical="center" shrinkToFit="1"/>
    </xf>
    <xf numFmtId="0" fontId="5" fillId="36" borderId="12" xfId="0" applyFont="1" applyFill="1" applyBorder="1" applyAlignment="1">
      <alignment vertical="center" shrinkToFit="1"/>
    </xf>
    <xf numFmtId="0" fontId="5" fillId="36" borderId="10" xfId="0" applyFont="1" applyFill="1" applyBorder="1" applyAlignment="1">
      <alignment vertical="center" shrinkToFit="1"/>
    </xf>
    <xf numFmtId="0" fontId="5" fillId="0" borderId="65" xfId="0" applyFont="1" applyBorder="1" applyAlignment="1">
      <alignment horizontal="center" vertical="center" shrinkToFit="1"/>
    </xf>
    <xf numFmtId="0" fontId="10" fillId="0" borderId="66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68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93"/>
  <sheetViews>
    <sheetView tabSelected="1" workbookViewId="0" topLeftCell="A30">
      <selection activeCell="G44" sqref="G44"/>
    </sheetView>
  </sheetViews>
  <sheetFormatPr defaultColWidth="9.00390625" defaultRowHeight="13.5"/>
  <cols>
    <col min="1" max="1" width="1.625" style="8" customWidth="1"/>
    <col min="2" max="2" width="9.125" style="7" customWidth="1"/>
    <col min="3" max="21" width="6.875" style="7" customWidth="1"/>
    <col min="22" max="22" width="1.75390625" style="7" customWidth="1"/>
    <col min="23" max="26" width="9.00390625" style="7" customWidth="1"/>
    <col min="27" max="16384" width="9.00390625" style="8" customWidth="1"/>
  </cols>
  <sheetData>
    <row r="2" spans="2:21" ht="21" customHeight="1">
      <c r="B2" s="251" t="s">
        <v>354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</row>
    <row r="3" spans="2:21" ht="21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1" ht="13.5" customHeight="1" thickBot="1">
      <c r="B4" s="6"/>
      <c r="C4" s="120" t="s">
        <v>153</v>
      </c>
      <c r="D4" s="120" t="s">
        <v>154</v>
      </c>
      <c r="E4" s="120" t="s">
        <v>155</v>
      </c>
      <c r="F4" s="121" t="s">
        <v>156</v>
      </c>
      <c r="G4" s="120" t="s">
        <v>157</v>
      </c>
      <c r="H4" s="120"/>
      <c r="I4" s="121" t="s">
        <v>158</v>
      </c>
      <c r="J4" s="120" t="s">
        <v>159</v>
      </c>
      <c r="K4" s="121" t="s">
        <v>160</v>
      </c>
      <c r="L4" s="122" t="s">
        <v>161</v>
      </c>
      <c r="M4" s="120"/>
      <c r="N4" s="120" t="s">
        <v>170</v>
      </c>
      <c r="O4" s="122" t="s">
        <v>246</v>
      </c>
      <c r="P4" s="120"/>
      <c r="Q4" s="120" t="s">
        <v>247</v>
      </c>
      <c r="R4" s="122" t="s">
        <v>248</v>
      </c>
      <c r="S4" s="120" t="s">
        <v>249</v>
      </c>
      <c r="T4" s="122" t="s">
        <v>250</v>
      </c>
      <c r="U4" s="122" t="s">
        <v>304</v>
      </c>
    </row>
    <row r="5" spans="2:21" ht="18" customHeight="1">
      <c r="B5" s="11" t="s">
        <v>163</v>
      </c>
      <c r="C5" s="119">
        <v>42561</v>
      </c>
      <c r="D5" s="119">
        <v>42562</v>
      </c>
      <c r="E5" s="119">
        <v>42563</v>
      </c>
      <c r="F5" s="119">
        <v>42564</v>
      </c>
      <c r="G5" s="119">
        <v>42565</v>
      </c>
      <c r="H5" s="119">
        <v>42566</v>
      </c>
      <c r="I5" s="119">
        <v>42567</v>
      </c>
      <c r="J5" s="119">
        <v>42568</v>
      </c>
      <c r="K5" s="119">
        <v>42569</v>
      </c>
      <c r="L5" s="119">
        <v>42570</v>
      </c>
      <c r="M5" s="119">
        <v>42571</v>
      </c>
      <c r="N5" s="119">
        <v>42572</v>
      </c>
      <c r="O5" s="119">
        <v>42573</v>
      </c>
      <c r="P5" s="119">
        <v>42574</v>
      </c>
      <c r="Q5" s="119">
        <v>42575</v>
      </c>
      <c r="R5" s="119">
        <v>42576</v>
      </c>
      <c r="S5" s="119">
        <v>42577</v>
      </c>
      <c r="T5" s="119">
        <v>42578</v>
      </c>
      <c r="U5" s="119">
        <v>42579</v>
      </c>
    </row>
    <row r="6" spans="2:21" ht="18" customHeight="1" thickBot="1">
      <c r="B6" s="10" t="s">
        <v>164</v>
      </c>
      <c r="C6" s="14" t="s">
        <v>3</v>
      </c>
      <c r="D6" s="14" t="s">
        <v>4</v>
      </c>
      <c r="E6" s="14" t="s">
        <v>63</v>
      </c>
      <c r="F6" s="14" t="s">
        <v>20</v>
      </c>
      <c r="G6" s="14" t="s">
        <v>64</v>
      </c>
      <c r="H6" s="10" t="s">
        <v>21</v>
      </c>
      <c r="I6" s="14" t="s">
        <v>62</v>
      </c>
      <c r="J6" s="14" t="s">
        <v>3</v>
      </c>
      <c r="K6" s="14" t="s">
        <v>4</v>
      </c>
      <c r="L6" s="14" t="s">
        <v>63</v>
      </c>
      <c r="M6" s="14" t="s">
        <v>20</v>
      </c>
      <c r="N6" s="14" t="s">
        <v>64</v>
      </c>
      <c r="O6" s="10" t="s">
        <v>21</v>
      </c>
      <c r="P6" s="14" t="s">
        <v>62</v>
      </c>
      <c r="Q6" s="14" t="s">
        <v>3</v>
      </c>
      <c r="R6" s="14" t="s">
        <v>4</v>
      </c>
      <c r="S6" s="14" t="s">
        <v>63</v>
      </c>
      <c r="T6" s="14" t="s">
        <v>20</v>
      </c>
      <c r="U6" s="14" t="s">
        <v>64</v>
      </c>
    </row>
    <row r="7" spans="2:21" ht="18" customHeight="1">
      <c r="B7" s="252" t="s">
        <v>0</v>
      </c>
      <c r="C7" s="112" t="s">
        <v>239</v>
      </c>
      <c r="D7" s="112" t="s">
        <v>239</v>
      </c>
      <c r="E7" s="112" t="s">
        <v>169</v>
      </c>
      <c r="F7" s="113" t="s">
        <v>169</v>
      </c>
      <c r="G7" s="113" t="s">
        <v>169</v>
      </c>
      <c r="H7" s="245" t="s">
        <v>22</v>
      </c>
      <c r="I7" s="113" t="s">
        <v>239</v>
      </c>
      <c r="J7" s="112" t="s">
        <v>239</v>
      </c>
      <c r="K7" s="112" t="s">
        <v>239</v>
      </c>
      <c r="L7" s="112" t="s">
        <v>169</v>
      </c>
      <c r="M7" s="245" t="s">
        <v>22</v>
      </c>
      <c r="N7" s="113" t="s">
        <v>169</v>
      </c>
      <c r="O7" s="113" t="s">
        <v>169</v>
      </c>
      <c r="P7" s="245" t="s">
        <v>22</v>
      </c>
      <c r="Q7" s="113" t="s">
        <v>169</v>
      </c>
      <c r="R7" s="113" t="s">
        <v>185</v>
      </c>
      <c r="S7" s="11" t="s">
        <v>5</v>
      </c>
      <c r="T7" s="11" t="s">
        <v>5</v>
      </c>
      <c r="U7" s="11" t="s">
        <v>5</v>
      </c>
    </row>
    <row r="8" spans="2:21" ht="18" customHeight="1" thickBot="1">
      <c r="B8" s="253"/>
      <c r="C8" s="114" t="s">
        <v>65</v>
      </c>
      <c r="D8" s="114" t="s">
        <v>65</v>
      </c>
      <c r="E8" s="114" t="s">
        <v>65</v>
      </c>
      <c r="F8" s="14" t="s">
        <v>65</v>
      </c>
      <c r="G8" s="14" t="s">
        <v>65</v>
      </c>
      <c r="H8" s="246"/>
      <c r="I8" s="14"/>
      <c r="J8" s="115"/>
      <c r="K8" s="14"/>
      <c r="L8" s="149"/>
      <c r="M8" s="246"/>
      <c r="N8" s="115"/>
      <c r="O8" s="13"/>
      <c r="P8" s="246"/>
      <c r="Q8" s="13"/>
      <c r="R8" s="13"/>
      <c r="S8" s="13"/>
      <c r="T8" s="13"/>
      <c r="U8" s="13"/>
    </row>
    <row r="9" spans="2:21" ht="18" customHeight="1">
      <c r="B9" s="113" t="s">
        <v>66</v>
      </c>
      <c r="C9" s="112"/>
      <c r="D9" s="112"/>
      <c r="E9" s="113"/>
      <c r="F9" s="112"/>
      <c r="G9" s="112"/>
      <c r="H9" s="113"/>
      <c r="I9" s="113"/>
      <c r="J9" s="113"/>
      <c r="K9" s="113"/>
      <c r="L9" s="113"/>
      <c r="M9" s="113"/>
      <c r="N9" s="112"/>
      <c r="O9" s="12"/>
      <c r="P9" s="11"/>
      <c r="Q9" s="11"/>
      <c r="R9" s="11"/>
      <c r="S9" s="11"/>
      <c r="T9" s="11"/>
      <c r="U9" s="11"/>
    </row>
    <row r="10" spans="2:21" ht="18" customHeight="1">
      <c r="B10" s="116" t="s">
        <v>251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9"/>
      <c r="P10" s="19"/>
      <c r="Q10" s="19"/>
      <c r="R10" s="19"/>
      <c r="S10" s="19"/>
      <c r="T10" s="19"/>
      <c r="U10" s="19"/>
    </row>
    <row r="11" spans="2:21" ht="18" customHeight="1" thickBot="1">
      <c r="B11" s="123" t="s">
        <v>252</v>
      </c>
      <c r="C11" s="124"/>
      <c r="D11" s="124"/>
      <c r="E11" s="125"/>
      <c r="F11" s="124"/>
      <c r="G11" s="124"/>
      <c r="H11" s="125"/>
      <c r="I11" s="125"/>
      <c r="J11" s="125"/>
      <c r="K11" s="125"/>
      <c r="L11" s="125"/>
      <c r="M11" s="125"/>
      <c r="N11" s="124"/>
      <c r="O11" s="126"/>
      <c r="P11" s="127"/>
      <c r="Q11" s="127"/>
      <c r="R11" s="127"/>
      <c r="S11" s="127"/>
      <c r="T11" s="127"/>
      <c r="U11" s="127"/>
    </row>
    <row r="12" spans="2:21" ht="18" customHeight="1" thickTop="1">
      <c r="B12" s="128" t="s">
        <v>67</v>
      </c>
      <c r="C12" s="128" t="s">
        <v>189</v>
      </c>
      <c r="D12" s="128" t="s">
        <v>189</v>
      </c>
      <c r="E12" s="128" t="s">
        <v>189</v>
      </c>
      <c r="F12" s="128" t="s">
        <v>189</v>
      </c>
      <c r="G12" s="128" t="s">
        <v>189</v>
      </c>
      <c r="H12" s="128"/>
      <c r="I12" s="128" t="s">
        <v>188</v>
      </c>
      <c r="J12" s="128" t="s">
        <v>188</v>
      </c>
      <c r="K12" s="128" t="s">
        <v>188</v>
      </c>
      <c r="L12" s="128" t="s">
        <v>188</v>
      </c>
      <c r="M12" s="128"/>
      <c r="N12" s="128" t="s">
        <v>188</v>
      </c>
      <c r="O12" s="128" t="s">
        <v>188</v>
      </c>
      <c r="P12" s="128"/>
      <c r="Q12" s="128" t="s">
        <v>188</v>
      </c>
      <c r="R12" s="128" t="s">
        <v>188</v>
      </c>
      <c r="S12" s="128"/>
      <c r="T12" s="128"/>
      <c r="U12" s="128"/>
    </row>
    <row r="13" spans="2:21" ht="18" customHeight="1" thickBot="1">
      <c r="B13" s="125" t="s">
        <v>245</v>
      </c>
      <c r="C13" s="125" t="s">
        <v>220</v>
      </c>
      <c r="D13" s="125" t="s">
        <v>220</v>
      </c>
      <c r="E13" s="125" t="s">
        <v>220</v>
      </c>
      <c r="F13" s="125" t="s">
        <v>220</v>
      </c>
      <c r="G13" s="125" t="s">
        <v>220</v>
      </c>
      <c r="H13" s="125"/>
      <c r="I13" s="125" t="s">
        <v>220</v>
      </c>
      <c r="J13" s="125" t="s">
        <v>220</v>
      </c>
      <c r="K13" s="125" t="s">
        <v>220</v>
      </c>
      <c r="L13" s="125" t="s">
        <v>220</v>
      </c>
      <c r="M13" s="125"/>
      <c r="N13" s="125" t="s">
        <v>220</v>
      </c>
      <c r="O13" s="125" t="s">
        <v>220</v>
      </c>
      <c r="P13" s="125"/>
      <c r="Q13" s="125" t="s">
        <v>220</v>
      </c>
      <c r="R13" s="125" t="s">
        <v>220</v>
      </c>
      <c r="S13" s="125"/>
      <c r="T13" s="125"/>
      <c r="U13" s="125"/>
    </row>
    <row r="14" spans="2:21" ht="18" customHeight="1" thickTop="1">
      <c r="B14" s="128" t="s">
        <v>93</v>
      </c>
      <c r="C14" s="165" t="str">
        <f>'28役員一覧'!E8</f>
        <v>記録（レ）</v>
      </c>
      <c r="D14" s="165" t="str">
        <f>'28役員一覧'!F8</f>
        <v>記録（レ）</v>
      </c>
      <c r="E14" s="165"/>
      <c r="F14" s="165" t="str">
        <f>'28役員一覧'!H8</f>
        <v>駐車場（丸）</v>
      </c>
      <c r="G14" s="165" t="str">
        <f>'28役員一覧'!I8</f>
        <v>記録（レ）</v>
      </c>
      <c r="H14" s="165"/>
      <c r="I14" s="165"/>
      <c r="J14" s="165" t="str">
        <f>'28役員一覧'!L8</f>
        <v>記録</v>
      </c>
      <c r="K14" s="165" t="str">
        <f>'28役員一覧'!M8</f>
        <v>記録</v>
      </c>
      <c r="L14" s="165"/>
      <c r="M14" s="165"/>
      <c r="N14" s="165" t="str">
        <f>'28役員一覧'!P8</f>
        <v>記録</v>
      </c>
      <c r="O14" s="165" t="str">
        <f>'28役員一覧'!Q8</f>
        <v>記録</v>
      </c>
      <c r="P14" s="165"/>
      <c r="Q14" s="165"/>
      <c r="R14" s="165" t="str">
        <f>'28役員一覧'!T8</f>
        <v>記録</v>
      </c>
      <c r="S14" s="165"/>
      <c r="T14" s="128"/>
      <c r="U14" s="128"/>
    </row>
    <row r="15" spans="2:21" ht="18" customHeight="1">
      <c r="B15" s="116" t="s">
        <v>95</v>
      </c>
      <c r="C15" s="116" t="str">
        <f>'28役員一覧'!E9</f>
        <v>記録（レ）</v>
      </c>
      <c r="D15" s="116"/>
      <c r="E15" s="116" t="str">
        <f>'28役員一覧'!G9</f>
        <v>記録（レ）</v>
      </c>
      <c r="F15" s="116" t="str">
        <f>'28役員一覧'!H9</f>
        <v>記録（レ）</v>
      </c>
      <c r="G15" s="116" t="str">
        <f>'28役員一覧'!I9</f>
        <v>記録（レ）</v>
      </c>
      <c r="H15" s="116"/>
      <c r="I15" s="116" t="str">
        <f>'28役員一覧'!K9</f>
        <v>記録</v>
      </c>
      <c r="J15" s="116" t="str">
        <f>'28役員一覧'!L9</f>
        <v>記録</v>
      </c>
      <c r="K15" s="116"/>
      <c r="L15" s="116" t="str">
        <f>'28役員一覧'!N9</f>
        <v>記録</v>
      </c>
      <c r="M15" s="116"/>
      <c r="N15" s="116" t="str">
        <f>'28役員一覧'!P9</f>
        <v>記録</v>
      </c>
      <c r="O15" s="116"/>
      <c r="P15" s="116"/>
      <c r="Q15" s="116" t="str">
        <f>'28役員一覧'!S9</f>
        <v>記録</v>
      </c>
      <c r="R15" s="116" t="str">
        <f>'28役員一覧'!T9</f>
        <v>記録</v>
      </c>
      <c r="S15" s="116"/>
      <c r="T15" s="116"/>
      <c r="U15" s="116"/>
    </row>
    <row r="16" spans="2:21" ht="18" customHeight="1">
      <c r="B16" s="116" t="s">
        <v>97</v>
      </c>
      <c r="C16" s="116"/>
      <c r="D16" s="116" t="str">
        <f>'28役員一覧'!F10</f>
        <v>掲示（レ）</v>
      </c>
      <c r="E16" s="116" t="str">
        <f>'28役員一覧'!G10</f>
        <v>掲示（レ）</v>
      </c>
      <c r="F16" s="116" t="str">
        <f>'28役員一覧'!H10</f>
        <v>入場券（レ）</v>
      </c>
      <c r="G16" s="116" t="str">
        <f>'28役員一覧'!I10</f>
        <v>受付（丸）</v>
      </c>
      <c r="H16" s="116"/>
      <c r="I16" s="116" t="str">
        <f>'28役員一覧'!K10</f>
        <v>進行</v>
      </c>
      <c r="J16" s="116"/>
      <c r="K16" s="116" t="str">
        <f>'28役員一覧'!M10</f>
        <v>掲示</v>
      </c>
      <c r="L16" s="116" t="str">
        <f>'28役員一覧'!N10</f>
        <v>掲示</v>
      </c>
      <c r="M16" s="116"/>
      <c r="N16" s="116" t="str">
        <f>'28役員一覧'!P10</f>
        <v>駐車場</v>
      </c>
      <c r="O16" s="116" t="str">
        <f>'28役員一覧'!Q10</f>
        <v>駐車場</v>
      </c>
      <c r="P16" s="116"/>
      <c r="Q16" s="116" t="str">
        <f>'28役員一覧'!S10</f>
        <v>入場券</v>
      </c>
      <c r="R16" s="116" t="str">
        <f>'28役員一覧'!T10</f>
        <v>入場券</v>
      </c>
      <c r="S16" s="166"/>
      <c r="T16" s="147"/>
      <c r="U16" s="147"/>
    </row>
    <row r="17" spans="2:21" ht="18" customHeight="1">
      <c r="B17" s="116" t="s">
        <v>118</v>
      </c>
      <c r="C17" s="116" t="str">
        <f>'28役員一覧'!E11</f>
        <v>掲示（レ）</v>
      </c>
      <c r="D17" s="116" t="str">
        <f>'28役員一覧'!F11</f>
        <v>進行（レ）</v>
      </c>
      <c r="E17" s="116" t="str">
        <f>'28役員一覧'!G11</f>
        <v>進行（レ）</v>
      </c>
      <c r="F17" s="116" t="str">
        <f>'28役員一覧'!H11</f>
        <v>記録（レ）</v>
      </c>
      <c r="G17" s="116" t="str">
        <f>'28役員一覧'!I11</f>
        <v>駐車場（丸）</v>
      </c>
      <c r="H17" s="116"/>
      <c r="I17" s="116" t="str">
        <f>'28役員一覧'!K11</f>
        <v>掲示</v>
      </c>
      <c r="J17" s="116" t="str">
        <f>'28役員一覧'!L11</f>
        <v>掲示</v>
      </c>
      <c r="K17" s="116" t="str">
        <f>'28役員一覧'!M11</f>
        <v>駐車場</v>
      </c>
      <c r="L17" s="116" t="str">
        <f>'28役員一覧'!N11</f>
        <v>駐車場</v>
      </c>
      <c r="M17" s="116"/>
      <c r="N17" s="116"/>
      <c r="O17" s="116" t="str">
        <f>'28役員一覧'!Q11</f>
        <v>入場券</v>
      </c>
      <c r="P17" s="116"/>
      <c r="Q17" s="116" t="str">
        <f>'28役員一覧'!S11</f>
        <v>受付</v>
      </c>
      <c r="R17" s="116" t="str">
        <f>'28役員一覧'!T11</f>
        <v>受付</v>
      </c>
      <c r="S17" s="116"/>
      <c r="T17" s="116"/>
      <c r="U17" s="116"/>
    </row>
    <row r="18" spans="2:21" ht="18" customHeight="1">
      <c r="B18" s="116" t="s">
        <v>128</v>
      </c>
      <c r="C18" s="116" t="str">
        <f>'28役員一覧'!E12</f>
        <v>受付（レ）</v>
      </c>
      <c r="D18" s="116" t="str">
        <f>'28役員一覧'!F12</f>
        <v>駐車場（レ）</v>
      </c>
      <c r="E18" s="116" t="str">
        <f>'28役員一覧'!G12</f>
        <v>入場券（レ）</v>
      </c>
      <c r="F18" s="116" t="str">
        <f>'28役員一覧'!H12</f>
        <v>進行（レ）</v>
      </c>
      <c r="G18" s="116" t="str">
        <f>'28役員一覧'!I12</f>
        <v>駐車場（レ）</v>
      </c>
      <c r="H18" s="116"/>
      <c r="I18" s="116" t="str">
        <f>'28役員一覧'!K12</f>
        <v>駐車場</v>
      </c>
      <c r="J18" s="116"/>
      <c r="K18" s="116" t="str">
        <f>'28役員一覧'!M12</f>
        <v>入場券</v>
      </c>
      <c r="L18" s="116" t="str">
        <f>'28役員一覧'!N12</f>
        <v>入場券</v>
      </c>
      <c r="M18" s="116"/>
      <c r="N18" s="116" t="str">
        <f>'28役員一覧'!P12</f>
        <v>受付</v>
      </c>
      <c r="O18" s="116"/>
      <c r="P18" s="116"/>
      <c r="Q18" s="116" t="str">
        <f>'28役員一覧'!S12</f>
        <v>進行</v>
      </c>
      <c r="R18" s="116" t="str">
        <f>'28役員一覧'!T12</f>
        <v>進行</v>
      </c>
      <c r="S18" s="116"/>
      <c r="T18" s="116"/>
      <c r="U18" s="116"/>
    </row>
    <row r="19" spans="2:21" ht="18" customHeight="1">
      <c r="B19" s="116" t="s">
        <v>116</v>
      </c>
      <c r="C19" s="116" t="str">
        <f>'28役員一覧'!E13</f>
        <v>入場券（レ）</v>
      </c>
      <c r="D19" s="116" t="str">
        <f>'28役員一覧'!F13</f>
        <v>入場券（レ）</v>
      </c>
      <c r="E19" s="116" t="str">
        <f>'28役員一覧'!G13</f>
        <v>駐車場（レ）</v>
      </c>
      <c r="F19" s="116" t="str">
        <f>'28役員一覧'!H13</f>
        <v>掲示（レ）</v>
      </c>
      <c r="G19" s="116" t="str">
        <f>'28役員一覧'!I13</f>
        <v>入場券（レ）</v>
      </c>
      <c r="H19" s="116"/>
      <c r="I19" s="116" t="str">
        <f>'28役員一覧'!K13</f>
        <v>入場券</v>
      </c>
      <c r="J19" s="116" t="str">
        <f>'28役員一覧'!L13</f>
        <v>入場券</v>
      </c>
      <c r="K19" s="116" t="str">
        <f>'28役員一覧'!M13</f>
        <v>受付</v>
      </c>
      <c r="L19" s="116"/>
      <c r="M19" s="116"/>
      <c r="N19" s="116" t="str">
        <f>'28役員一覧'!P13</f>
        <v>進行</v>
      </c>
      <c r="O19" s="116" t="str">
        <f>'28役員一覧'!Q13</f>
        <v>進行</v>
      </c>
      <c r="P19" s="116"/>
      <c r="Q19" s="116" t="str">
        <f>'28役員一覧'!S13</f>
        <v>掲示</v>
      </c>
      <c r="R19" s="116" t="str">
        <f>'28役員一覧'!T13</f>
        <v>掲示</v>
      </c>
      <c r="S19" s="116"/>
      <c r="T19" s="116"/>
      <c r="U19" s="116"/>
    </row>
    <row r="20" spans="2:21" ht="18" customHeight="1">
      <c r="B20" s="116" t="s">
        <v>99</v>
      </c>
      <c r="C20" s="116" t="str">
        <f>'28役員一覧'!E14</f>
        <v>記録（レ）</v>
      </c>
      <c r="D20" s="116" t="str">
        <f>'28役員一覧'!F14</f>
        <v>記録（丸）</v>
      </c>
      <c r="E20" s="116" t="str">
        <f>'28役員一覧'!G14</f>
        <v>記録（丸）</v>
      </c>
      <c r="F20" s="116" t="str">
        <f>'28役員一覧'!H14</f>
        <v>記録（丸）</v>
      </c>
      <c r="G20" s="116"/>
      <c r="H20" s="116"/>
      <c r="I20" s="116" t="str">
        <f>'28役員一覧'!K14</f>
        <v>記録</v>
      </c>
      <c r="J20" s="116"/>
      <c r="K20" s="116" t="str">
        <f>'28役員一覧'!M14</f>
        <v>記録</v>
      </c>
      <c r="L20" s="116" t="str">
        <f>'28役員一覧'!N14</f>
        <v>記録</v>
      </c>
      <c r="M20" s="116"/>
      <c r="N20" s="116"/>
      <c r="O20" s="116" t="str">
        <f>'28役員一覧'!Q14</f>
        <v>記録</v>
      </c>
      <c r="P20" s="116"/>
      <c r="Q20" s="116" t="str">
        <f>'28役員一覧'!S14</f>
        <v>記録</v>
      </c>
      <c r="R20" s="116" t="str">
        <f>'28役員一覧'!T14</f>
        <v>掲示</v>
      </c>
      <c r="S20" s="116"/>
      <c r="T20" s="116"/>
      <c r="U20" s="116"/>
    </row>
    <row r="21" spans="2:21" ht="18" customHeight="1">
      <c r="B21" s="116" t="s">
        <v>98</v>
      </c>
      <c r="C21" s="116" t="str">
        <f>'28役員一覧'!E15</f>
        <v>進行（丸）</v>
      </c>
      <c r="D21" s="116" t="str">
        <f>'28役員一覧'!F15</f>
        <v>入場券（丸）</v>
      </c>
      <c r="E21" s="116" t="str">
        <f>'28役員一覧'!G15</f>
        <v>入場券（丸）</v>
      </c>
      <c r="F21" s="116" t="str">
        <f>'28役員一覧'!H15</f>
        <v>駐車場（レ）</v>
      </c>
      <c r="G21" s="116" t="str">
        <f>'28役員一覧'!I15</f>
        <v>進行（レ）</v>
      </c>
      <c r="H21" s="116"/>
      <c r="I21" s="116" t="str">
        <f>'28役員一覧'!K15</f>
        <v>受付</v>
      </c>
      <c r="J21" s="116" t="str">
        <f>'28役員一覧'!L15</f>
        <v>受付</v>
      </c>
      <c r="K21" s="116" t="str">
        <f>'28役員一覧'!M15</f>
        <v>進行</v>
      </c>
      <c r="L21" s="116" t="str">
        <f>'28役員一覧'!N15</f>
        <v>進行</v>
      </c>
      <c r="M21" s="116"/>
      <c r="N21" s="116" t="str">
        <f>'28役員一覧'!P15</f>
        <v>掲示</v>
      </c>
      <c r="O21" s="116" t="str">
        <f>'28役員一覧'!Q15</f>
        <v>掲示</v>
      </c>
      <c r="P21" s="116"/>
      <c r="Q21" s="116" t="str">
        <f>'28役員一覧'!S15</f>
        <v>駐車場</v>
      </c>
      <c r="R21" s="116" t="str">
        <f>'28役員一覧'!T15</f>
        <v>駐車場</v>
      </c>
      <c r="S21" s="116"/>
      <c r="T21" s="116"/>
      <c r="U21" s="116"/>
    </row>
    <row r="22" spans="2:21" ht="18" customHeight="1">
      <c r="B22" s="116" t="s">
        <v>122</v>
      </c>
      <c r="C22" s="116" t="str">
        <f>'28役員一覧'!E16</f>
        <v>入場券（丸）</v>
      </c>
      <c r="D22" s="116" t="str">
        <f>'28役員一覧'!F16</f>
        <v>入場券（丸）</v>
      </c>
      <c r="E22" s="116" t="str">
        <f>'28役員一覧'!G16</f>
        <v>進行（丸）</v>
      </c>
      <c r="F22" s="116" t="str">
        <f>'28役員一覧'!H16</f>
        <v>進行（丸）</v>
      </c>
      <c r="G22" s="116" t="str">
        <f>'28役員一覧'!I16</f>
        <v>掲示（丸）</v>
      </c>
      <c r="H22" s="116"/>
      <c r="I22" s="116" t="str">
        <f>'28役員一覧'!K16</f>
        <v>進行</v>
      </c>
      <c r="J22" s="116" t="str">
        <f>'28役員一覧'!L16</f>
        <v>進行</v>
      </c>
      <c r="K22" s="116"/>
      <c r="L22" s="116" t="str">
        <f>'28役員一覧'!N16</f>
        <v>掲示</v>
      </c>
      <c r="M22" s="116"/>
      <c r="N22" s="116" t="str">
        <f>'28役員一覧'!P16</f>
        <v>駐車場</v>
      </c>
      <c r="O22" s="116" t="str">
        <f>'28役員一覧'!Q16</f>
        <v>駐車場</v>
      </c>
      <c r="P22" s="116"/>
      <c r="Q22" s="116" t="str">
        <f>'28役員一覧'!S16</f>
        <v>入場券</v>
      </c>
      <c r="R22" s="116" t="str">
        <f>'28役員一覧'!T16</f>
        <v>入場券</v>
      </c>
      <c r="S22" s="116"/>
      <c r="T22" s="116"/>
      <c r="U22" s="116"/>
    </row>
    <row r="23" spans="2:21" ht="18" customHeight="1">
      <c r="B23" s="116" t="s">
        <v>102</v>
      </c>
      <c r="C23" s="116"/>
      <c r="D23" s="116" t="str">
        <f>'28役員一覧'!F17</f>
        <v>進行（丸）</v>
      </c>
      <c r="E23" s="116" t="str">
        <f>'28役員一覧'!G17</f>
        <v>掲示（丸）</v>
      </c>
      <c r="F23" s="116" t="str">
        <f>'28役員一覧'!H17</f>
        <v>入場券（丸）</v>
      </c>
      <c r="G23" s="116" t="str">
        <f>'28役員一覧'!I17</f>
        <v>進行（丸）</v>
      </c>
      <c r="H23" s="116"/>
      <c r="I23" s="116" t="str">
        <f>'28役員一覧'!K17</f>
        <v>掲示</v>
      </c>
      <c r="J23" s="116"/>
      <c r="K23" s="116" t="str">
        <f>'28役員一覧'!M17</f>
        <v>入場券</v>
      </c>
      <c r="L23" s="116" t="str">
        <f>'28役員一覧'!N17</f>
        <v>駐車場</v>
      </c>
      <c r="M23" s="116"/>
      <c r="N23" s="116" t="str">
        <f>'28役員一覧'!P17</f>
        <v>入場券</v>
      </c>
      <c r="O23" s="116" t="str">
        <f>'28役員一覧'!Q17</f>
        <v>入場券</v>
      </c>
      <c r="P23" s="116"/>
      <c r="Q23" s="116" t="str">
        <f>'28役員一覧'!S17</f>
        <v>掲示</v>
      </c>
      <c r="R23" s="116" t="str">
        <f>'28役員一覧'!T17</f>
        <v>進行</v>
      </c>
      <c r="S23" s="116"/>
      <c r="T23" s="116"/>
      <c r="U23" s="116"/>
    </row>
    <row r="24" spans="2:21" ht="18" customHeight="1">
      <c r="B24" s="116" t="s">
        <v>103</v>
      </c>
      <c r="C24" s="116" t="str">
        <f>'28役員一覧'!E18</f>
        <v>掲示（丸）</v>
      </c>
      <c r="D24" s="116" t="str">
        <f>'28役員一覧'!F18</f>
        <v>掲示（丸）</v>
      </c>
      <c r="E24" s="116" t="str">
        <f>'28役員一覧'!G18</f>
        <v>受付（丸）</v>
      </c>
      <c r="F24" s="116" t="str">
        <f>'28役員一覧'!H18</f>
        <v>掲示（丸）</v>
      </c>
      <c r="G24" s="116" t="str">
        <f>'28役員一覧'!I18</f>
        <v>掲示（レ）</v>
      </c>
      <c r="H24" s="116"/>
      <c r="I24" s="116"/>
      <c r="J24" s="116" t="str">
        <f>'28役員一覧'!L18</f>
        <v>駐車場</v>
      </c>
      <c r="K24" s="116"/>
      <c r="L24" s="116" t="str">
        <f>'28役員一覧'!N18</f>
        <v>入場券</v>
      </c>
      <c r="M24" s="116"/>
      <c r="N24" s="116" t="str">
        <f>'28役員一覧'!P18</f>
        <v>入場券</v>
      </c>
      <c r="O24" s="116" t="str">
        <f>'28役員一覧'!Q18</f>
        <v>受付</v>
      </c>
      <c r="P24" s="116"/>
      <c r="Q24" s="116" t="str">
        <f>'28役員一覧'!S18</f>
        <v>進行</v>
      </c>
      <c r="R24" s="116"/>
      <c r="S24" s="167"/>
      <c r="T24" s="167"/>
      <c r="U24" s="167"/>
    </row>
    <row r="25" spans="2:21" ht="18" customHeight="1" thickBot="1">
      <c r="B25" s="129" t="s">
        <v>126</v>
      </c>
      <c r="C25" s="125" t="str">
        <f>'28役員一覧'!E19</f>
        <v>駐車場（レ）</v>
      </c>
      <c r="D25" s="125" t="str">
        <f>'28役員一覧'!F19</f>
        <v>駐車場（丸）</v>
      </c>
      <c r="E25" s="125" t="str">
        <f>'28役員一覧'!G19</f>
        <v>進行（丸）</v>
      </c>
      <c r="F25" s="125" t="str">
        <f>'28役員一覧'!H19</f>
        <v>駐車場（丸）</v>
      </c>
      <c r="G25" s="125" t="str">
        <f>'28役員一覧'!I19</f>
        <v>入場券（丸）</v>
      </c>
      <c r="H25" s="125"/>
      <c r="I25" s="125" t="str">
        <f>'28役員一覧'!K19</f>
        <v>入場券</v>
      </c>
      <c r="J25" s="125" t="str">
        <f>'28役員一覧'!L19</f>
        <v>入場券</v>
      </c>
      <c r="K25" s="125" t="str">
        <f>'28役員一覧'!M19</f>
        <v>受付</v>
      </c>
      <c r="L25" s="125" t="str">
        <f>'28役員一覧'!N19</f>
        <v>受付</v>
      </c>
      <c r="M25" s="125"/>
      <c r="N25" s="125" t="str">
        <f>'28役員一覧'!P19</f>
        <v>進行</v>
      </c>
      <c r="O25" s="125" t="str">
        <f>'28役員一覧'!Q19</f>
        <v>進行</v>
      </c>
      <c r="P25" s="125"/>
      <c r="Q25" s="125"/>
      <c r="R25" s="125"/>
      <c r="S25" s="125"/>
      <c r="T25" s="125"/>
      <c r="U25" s="125"/>
    </row>
    <row r="26" spans="2:21" ht="18" customHeight="1" thickTop="1">
      <c r="B26" s="247" t="s">
        <v>211</v>
      </c>
      <c r="C26" s="67" t="s">
        <v>14</v>
      </c>
      <c r="D26" s="60" t="s">
        <v>104</v>
      </c>
      <c r="E26" s="60" t="s">
        <v>29</v>
      </c>
      <c r="F26" s="67"/>
      <c r="G26" s="67"/>
      <c r="H26" s="67"/>
      <c r="I26" s="67" t="s">
        <v>14</v>
      </c>
      <c r="J26" s="67" t="s">
        <v>104</v>
      </c>
      <c r="K26" s="67"/>
      <c r="L26" s="67" t="s">
        <v>104</v>
      </c>
      <c r="M26" s="67"/>
      <c r="N26" s="67" t="s">
        <v>14</v>
      </c>
      <c r="O26" s="67" t="s">
        <v>104</v>
      </c>
      <c r="P26" s="66"/>
      <c r="Q26" s="67"/>
      <c r="R26" s="66"/>
      <c r="S26" s="66"/>
      <c r="T26" s="66"/>
      <c r="U26" s="66"/>
    </row>
    <row r="27" spans="2:21" ht="18" customHeight="1">
      <c r="B27" s="247"/>
      <c r="C27" s="4" t="s">
        <v>57</v>
      </c>
      <c r="D27" s="91" t="s">
        <v>40</v>
      </c>
      <c r="E27" s="91" t="s">
        <v>56</v>
      </c>
      <c r="F27" s="4"/>
      <c r="G27" s="17"/>
      <c r="H27" s="91"/>
      <c r="I27" s="4" t="s">
        <v>57</v>
      </c>
      <c r="J27" s="4" t="s">
        <v>40</v>
      </c>
      <c r="K27" s="4"/>
      <c r="L27" s="17" t="s">
        <v>40</v>
      </c>
      <c r="M27" s="17"/>
      <c r="N27" s="4" t="s">
        <v>57</v>
      </c>
      <c r="O27" s="4" t="s">
        <v>40</v>
      </c>
      <c r="P27" s="18"/>
      <c r="Q27" s="4"/>
      <c r="R27" s="18"/>
      <c r="S27" s="18"/>
      <c r="T27" s="18"/>
      <c r="U27" s="18"/>
    </row>
    <row r="28" spans="2:21" ht="18" customHeight="1">
      <c r="B28" s="247"/>
      <c r="C28" s="58"/>
      <c r="D28" s="59"/>
      <c r="E28" s="58"/>
      <c r="F28" s="59"/>
      <c r="G28" s="58"/>
      <c r="H28" s="58"/>
      <c r="I28" s="58"/>
      <c r="J28" s="58"/>
      <c r="K28" s="58"/>
      <c r="L28" s="58"/>
      <c r="M28" s="58"/>
      <c r="N28" s="58"/>
      <c r="O28" s="58"/>
      <c r="P28" s="59"/>
      <c r="Q28" s="59"/>
      <c r="R28" s="59"/>
      <c r="S28" s="59"/>
      <c r="T28" s="59"/>
      <c r="U28" s="59"/>
    </row>
    <row r="29" spans="2:21" ht="18" customHeight="1">
      <c r="B29" s="254"/>
      <c r="C29" s="17"/>
      <c r="D29" s="17"/>
      <c r="E29" s="17"/>
      <c r="F29" s="93"/>
      <c r="G29" s="17"/>
      <c r="H29" s="17"/>
      <c r="I29" s="16"/>
      <c r="J29" s="16"/>
      <c r="K29" s="17"/>
      <c r="L29" s="16"/>
      <c r="M29" s="17"/>
      <c r="N29" s="16"/>
      <c r="O29" s="16"/>
      <c r="P29" s="15"/>
      <c r="Q29" s="15"/>
      <c r="R29" s="15"/>
      <c r="S29" s="15"/>
      <c r="T29" s="15"/>
      <c r="U29" s="15"/>
    </row>
    <row r="30" spans="2:21" ht="18" customHeight="1">
      <c r="B30" s="255" t="s">
        <v>134</v>
      </c>
      <c r="C30" s="60" t="s">
        <v>29</v>
      </c>
      <c r="D30" s="67" t="s">
        <v>14</v>
      </c>
      <c r="E30" s="60" t="s">
        <v>104</v>
      </c>
      <c r="F30" s="67" t="s">
        <v>14</v>
      </c>
      <c r="G30" s="60" t="s">
        <v>104</v>
      </c>
      <c r="H30" s="60"/>
      <c r="I30" s="189"/>
      <c r="J30" s="60"/>
      <c r="K30" s="60"/>
      <c r="L30" s="60"/>
      <c r="M30" s="60"/>
      <c r="N30" s="60"/>
      <c r="O30" s="60"/>
      <c r="P30" s="59"/>
      <c r="Q30" s="59"/>
      <c r="R30" s="59"/>
      <c r="S30" s="59"/>
      <c r="T30" s="59"/>
      <c r="U30" s="59"/>
    </row>
    <row r="31" spans="2:21" ht="18" customHeight="1">
      <c r="B31" s="256"/>
      <c r="C31" s="91" t="s">
        <v>56</v>
      </c>
      <c r="D31" s="4" t="s">
        <v>57</v>
      </c>
      <c r="E31" s="91" t="s">
        <v>40</v>
      </c>
      <c r="F31" s="4" t="s">
        <v>57</v>
      </c>
      <c r="G31" s="91" t="s">
        <v>40</v>
      </c>
      <c r="H31" s="91"/>
      <c r="I31" s="91"/>
      <c r="J31" s="91"/>
      <c r="K31" s="91"/>
      <c r="L31" s="91"/>
      <c r="M31" s="91"/>
      <c r="N31" s="91"/>
      <c r="O31" s="91"/>
      <c r="P31" s="93"/>
      <c r="Q31" s="93"/>
      <c r="R31" s="93"/>
      <c r="S31" s="93"/>
      <c r="T31" s="93"/>
      <c r="U31" s="93"/>
    </row>
    <row r="32" spans="2:21" ht="18" customHeight="1">
      <c r="B32" s="256"/>
      <c r="C32" s="60" t="s">
        <v>104</v>
      </c>
      <c r="D32" s="67"/>
      <c r="E32" s="67"/>
      <c r="F32" s="60" t="s">
        <v>29</v>
      </c>
      <c r="G32" s="67"/>
      <c r="H32" s="67"/>
      <c r="I32" s="67"/>
      <c r="J32" s="67"/>
      <c r="K32" s="67"/>
      <c r="L32" s="67"/>
      <c r="M32" s="67"/>
      <c r="N32" s="67"/>
      <c r="O32" s="67"/>
      <c r="P32" s="66"/>
      <c r="Q32" s="66"/>
      <c r="R32" s="66"/>
      <c r="S32" s="66"/>
      <c r="T32" s="66"/>
      <c r="U32" s="66"/>
    </row>
    <row r="33" spans="2:21" ht="18" customHeight="1" thickBot="1">
      <c r="B33" s="256"/>
      <c r="C33" s="91" t="s">
        <v>40</v>
      </c>
      <c r="D33" s="62"/>
      <c r="E33" s="91"/>
      <c r="F33" s="72" t="s">
        <v>56</v>
      </c>
      <c r="G33" s="72"/>
      <c r="H33" s="68"/>
      <c r="I33" s="91"/>
      <c r="J33" s="4"/>
      <c r="K33" s="77"/>
      <c r="L33" s="67"/>
      <c r="M33" s="67"/>
      <c r="N33" s="67"/>
      <c r="O33" s="67"/>
      <c r="P33" s="66"/>
      <c r="Q33" s="66"/>
      <c r="R33" s="66"/>
      <c r="S33" s="66"/>
      <c r="T33" s="66"/>
      <c r="U33" s="66"/>
    </row>
    <row r="34" spans="2:21" ht="18" customHeight="1">
      <c r="B34" s="257" t="s">
        <v>212</v>
      </c>
      <c r="C34" s="74" t="s">
        <v>30</v>
      </c>
      <c r="D34" s="64" t="s">
        <v>312</v>
      </c>
      <c r="E34" s="74" t="s">
        <v>30</v>
      </c>
      <c r="F34" s="67" t="s">
        <v>47</v>
      </c>
      <c r="G34" s="68" t="s">
        <v>46</v>
      </c>
      <c r="H34" s="74"/>
      <c r="I34" s="56"/>
      <c r="J34" s="74" t="s">
        <v>55</v>
      </c>
      <c r="K34" s="168"/>
      <c r="L34" s="74" t="s">
        <v>29</v>
      </c>
      <c r="M34" s="65"/>
      <c r="N34" s="65"/>
      <c r="O34" s="56"/>
      <c r="P34" s="57"/>
      <c r="Q34" s="57"/>
      <c r="R34" s="57"/>
      <c r="S34" s="57"/>
      <c r="T34" s="57"/>
      <c r="U34" s="57"/>
    </row>
    <row r="35" spans="2:21" ht="18" customHeight="1">
      <c r="B35" s="258"/>
      <c r="C35" s="91" t="s">
        <v>140</v>
      </c>
      <c r="D35" s="91" t="s">
        <v>168</v>
      </c>
      <c r="E35" s="91" t="s">
        <v>140</v>
      </c>
      <c r="F35" s="91" t="s">
        <v>59</v>
      </c>
      <c r="G35" s="83" t="s">
        <v>148</v>
      </c>
      <c r="H35" s="4"/>
      <c r="I35" s="4"/>
      <c r="J35" s="4" t="s">
        <v>51</v>
      </c>
      <c r="K35" s="63"/>
      <c r="L35" s="4" t="s">
        <v>351</v>
      </c>
      <c r="M35" s="4"/>
      <c r="N35" s="91"/>
      <c r="O35" s="4"/>
      <c r="P35" s="18"/>
      <c r="Q35" s="18"/>
      <c r="R35" s="18"/>
      <c r="S35" s="18"/>
      <c r="T35" s="18"/>
      <c r="U35" s="18"/>
    </row>
    <row r="36" spans="2:21" ht="18" customHeight="1">
      <c r="B36" s="259" t="s">
        <v>135</v>
      </c>
      <c r="C36" s="161" t="s">
        <v>218</v>
      </c>
      <c r="D36" s="69" t="s">
        <v>314</v>
      </c>
      <c r="E36" s="161" t="s">
        <v>112</v>
      </c>
      <c r="F36" s="67" t="s">
        <v>44</v>
      </c>
      <c r="G36" s="67" t="s">
        <v>28</v>
      </c>
      <c r="H36" s="71"/>
      <c r="I36" s="202"/>
      <c r="J36" s="203"/>
      <c r="K36" s="204"/>
      <c r="L36" s="202"/>
      <c r="M36" s="202"/>
      <c r="N36" s="202"/>
      <c r="O36" s="202"/>
      <c r="P36" s="205"/>
      <c r="Q36" s="205"/>
      <c r="R36" s="205"/>
      <c r="S36" s="59"/>
      <c r="T36" s="59"/>
      <c r="U36" s="59"/>
    </row>
    <row r="37" spans="2:21" ht="18" customHeight="1" thickBot="1">
      <c r="B37" s="260"/>
      <c r="C37" s="4" t="s">
        <v>264</v>
      </c>
      <c r="D37" s="4" t="s">
        <v>315</v>
      </c>
      <c r="E37" s="63" t="s">
        <v>318</v>
      </c>
      <c r="F37" s="91" t="s">
        <v>319</v>
      </c>
      <c r="G37" s="91" t="s">
        <v>325</v>
      </c>
      <c r="H37" s="63"/>
      <c r="I37" s="206"/>
      <c r="J37" s="207"/>
      <c r="K37" s="207"/>
      <c r="L37" s="208"/>
      <c r="M37" s="207"/>
      <c r="N37" s="208"/>
      <c r="O37" s="209"/>
      <c r="P37" s="210"/>
      <c r="Q37" s="210"/>
      <c r="R37" s="210"/>
      <c r="S37" s="15"/>
      <c r="T37" s="15"/>
      <c r="U37" s="15"/>
    </row>
    <row r="38" spans="2:21" ht="18" customHeight="1">
      <c r="B38" s="257" t="s">
        <v>213</v>
      </c>
      <c r="C38" s="187" t="s">
        <v>24</v>
      </c>
      <c r="D38" s="64" t="s">
        <v>316</v>
      </c>
      <c r="E38" s="187" t="s">
        <v>24</v>
      </c>
      <c r="F38" s="199" t="s">
        <v>316</v>
      </c>
      <c r="G38" s="64" t="s">
        <v>312</v>
      </c>
      <c r="H38" s="102"/>
      <c r="I38" s="187"/>
      <c r="J38" s="74" t="s">
        <v>24</v>
      </c>
      <c r="K38" s="162" t="s">
        <v>90</v>
      </c>
      <c r="L38" s="56"/>
      <c r="M38" s="102"/>
      <c r="N38" s="75" t="s">
        <v>17</v>
      </c>
      <c r="O38" s="100" t="s">
        <v>352</v>
      </c>
      <c r="P38" s="57"/>
      <c r="Q38" s="56" t="s">
        <v>30</v>
      </c>
      <c r="R38" s="57"/>
      <c r="S38" s="57"/>
      <c r="T38" s="57"/>
      <c r="U38" s="57"/>
    </row>
    <row r="39" spans="2:21" ht="18" customHeight="1">
      <c r="B39" s="248"/>
      <c r="C39" s="91" t="s">
        <v>168</v>
      </c>
      <c r="D39" s="91" t="s">
        <v>317</v>
      </c>
      <c r="E39" s="91" t="s">
        <v>168</v>
      </c>
      <c r="F39" s="91" t="s">
        <v>317</v>
      </c>
      <c r="G39" s="91" t="s">
        <v>168</v>
      </c>
      <c r="H39" s="91"/>
      <c r="I39" s="91"/>
      <c r="J39" s="91" t="s">
        <v>168</v>
      </c>
      <c r="K39" s="73" t="s">
        <v>345</v>
      </c>
      <c r="L39" s="62"/>
      <c r="M39" s="91"/>
      <c r="N39" s="91" t="s">
        <v>45</v>
      </c>
      <c r="O39" s="91" t="s">
        <v>318</v>
      </c>
      <c r="P39" s="93"/>
      <c r="Q39" s="62" t="s">
        <v>140</v>
      </c>
      <c r="R39" s="91"/>
      <c r="S39" s="93"/>
      <c r="T39" s="93"/>
      <c r="U39" s="93"/>
    </row>
    <row r="40" spans="2:21" ht="18" customHeight="1">
      <c r="B40" s="255" t="s">
        <v>136</v>
      </c>
      <c r="C40" s="70" t="s">
        <v>41</v>
      </c>
      <c r="D40" s="70" t="s">
        <v>41</v>
      </c>
      <c r="E40" s="161" t="s">
        <v>218</v>
      </c>
      <c r="F40" s="161" t="s">
        <v>218</v>
      </c>
      <c r="G40" s="241" t="s">
        <v>316</v>
      </c>
      <c r="H40" s="58"/>
      <c r="I40" s="211"/>
      <c r="J40" s="212"/>
      <c r="K40" s="213"/>
      <c r="L40" s="204"/>
      <c r="M40" s="212"/>
      <c r="N40" s="212"/>
      <c r="O40" s="212"/>
      <c r="P40" s="205"/>
      <c r="Q40" s="205"/>
      <c r="R40" s="205"/>
      <c r="S40" s="59"/>
      <c r="T40" s="59"/>
      <c r="U40" s="59"/>
    </row>
    <row r="41" spans="2:21" ht="18" customHeight="1">
      <c r="B41" s="249"/>
      <c r="C41" s="4" t="s">
        <v>269</v>
      </c>
      <c r="D41" s="4" t="s">
        <v>269</v>
      </c>
      <c r="E41" s="4" t="s">
        <v>264</v>
      </c>
      <c r="F41" s="4" t="s">
        <v>264</v>
      </c>
      <c r="G41" s="91" t="s">
        <v>317</v>
      </c>
      <c r="H41" s="4"/>
      <c r="I41" s="208"/>
      <c r="J41" s="208"/>
      <c r="K41" s="214"/>
      <c r="L41" s="208"/>
      <c r="M41" s="208"/>
      <c r="N41" s="208"/>
      <c r="O41" s="208"/>
      <c r="P41" s="215"/>
      <c r="Q41" s="215"/>
      <c r="R41" s="215"/>
      <c r="S41" s="18"/>
      <c r="T41" s="18"/>
      <c r="U41" s="18"/>
    </row>
    <row r="42" spans="2:21" ht="18" customHeight="1">
      <c r="B42" s="247" t="s">
        <v>262</v>
      </c>
      <c r="C42" s="161" t="s">
        <v>313</v>
      </c>
      <c r="D42" s="159" t="s">
        <v>112</v>
      </c>
      <c r="E42" s="61" t="s">
        <v>108</v>
      </c>
      <c r="F42" s="60" t="s">
        <v>108</v>
      </c>
      <c r="G42" s="191" t="s">
        <v>13</v>
      </c>
      <c r="H42" s="58"/>
      <c r="I42" s="186"/>
      <c r="J42" s="76"/>
      <c r="K42" s="76"/>
      <c r="L42" s="58"/>
      <c r="M42" s="58"/>
      <c r="N42" s="58"/>
      <c r="O42" s="58"/>
      <c r="P42" s="59"/>
      <c r="Q42" s="59"/>
      <c r="R42" s="59"/>
      <c r="S42" s="59"/>
      <c r="T42" s="59"/>
      <c r="U42" s="59"/>
    </row>
    <row r="43" spans="2:21" ht="18" customHeight="1">
      <c r="B43" s="248"/>
      <c r="C43" s="91" t="s">
        <v>168</v>
      </c>
      <c r="D43" s="63" t="s">
        <v>318</v>
      </c>
      <c r="E43" s="83" t="s">
        <v>259</v>
      </c>
      <c r="F43" s="4" t="s">
        <v>259</v>
      </c>
      <c r="G43" s="164" t="s">
        <v>138</v>
      </c>
      <c r="H43" s="91"/>
      <c r="I43" s="91"/>
      <c r="J43" s="4"/>
      <c r="K43" s="4"/>
      <c r="L43" s="4"/>
      <c r="M43" s="4"/>
      <c r="N43" s="4"/>
      <c r="O43" s="4"/>
      <c r="P43" s="18"/>
      <c r="Q43" s="18"/>
      <c r="R43" s="18"/>
      <c r="S43" s="18"/>
      <c r="T43" s="18"/>
      <c r="U43" s="18"/>
    </row>
    <row r="44" spans="2:21" ht="18" customHeight="1">
      <c r="B44" s="255" t="s">
        <v>263</v>
      </c>
      <c r="C44" s="76" t="s">
        <v>55</v>
      </c>
      <c r="D44" s="99" t="s">
        <v>15</v>
      </c>
      <c r="E44" s="60" t="s">
        <v>47</v>
      </c>
      <c r="F44" s="200" t="s">
        <v>314</v>
      </c>
      <c r="G44" s="99"/>
      <c r="H44" s="62"/>
      <c r="I44" s="216"/>
      <c r="J44" s="217"/>
      <c r="K44" s="218"/>
      <c r="L44" s="217"/>
      <c r="M44" s="217"/>
      <c r="N44" s="217"/>
      <c r="O44" s="217"/>
      <c r="P44" s="218"/>
      <c r="Q44" s="218"/>
      <c r="R44" s="218"/>
      <c r="S44" s="66"/>
      <c r="T44" s="66"/>
      <c r="U44" s="66"/>
    </row>
    <row r="45" spans="2:21" ht="18" customHeight="1" thickBot="1">
      <c r="B45" s="248"/>
      <c r="C45" s="4" t="s">
        <v>51</v>
      </c>
      <c r="D45" s="72" t="s">
        <v>264</v>
      </c>
      <c r="E45" s="242" t="s">
        <v>59</v>
      </c>
      <c r="F45" s="72" t="s">
        <v>315</v>
      </c>
      <c r="G45" s="72"/>
      <c r="H45" s="77"/>
      <c r="I45" s="208"/>
      <c r="J45" s="219"/>
      <c r="K45" s="220"/>
      <c r="L45" s="219"/>
      <c r="M45" s="219"/>
      <c r="N45" s="209"/>
      <c r="O45" s="219"/>
      <c r="P45" s="209"/>
      <c r="Q45" s="209"/>
      <c r="R45" s="209"/>
      <c r="S45" s="77"/>
      <c r="T45" s="77"/>
      <c r="U45" s="77"/>
    </row>
    <row r="46" spans="2:21" s="7" customFormat="1" ht="18" customHeight="1">
      <c r="B46" s="257" t="s">
        <v>214</v>
      </c>
      <c r="C46" s="74" t="s">
        <v>18</v>
      </c>
      <c r="D46" s="68" t="s">
        <v>47</v>
      </c>
      <c r="E46" s="56" t="s">
        <v>312</v>
      </c>
      <c r="F46" s="150" t="s">
        <v>12</v>
      </c>
      <c r="G46" s="68" t="s">
        <v>48</v>
      </c>
      <c r="H46" s="76"/>
      <c r="I46" s="56" t="s">
        <v>133</v>
      </c>
      <c r="J46" s="56" t="s">
        <v>11</v>
      </c>
      <c r="K46" s="61" t="s">
        <v>49</v>
      </c>
      <c r="L46" s="61" t="s">
        <v>41</v>
      </c>
      <c r="M46" s="61"/>
      <c r="N46" s="76" t="s">
        <v>133</v>
      </c>
      <c r="O46" s="78" t="s">
        <v>48</v>
      </c>
      <c r="P46" s="57"/>
      <c r="Q46" s="186" t="s">
        <v>47</v>
      </c>
      <c r="R46" s="61" t="s">
        <v>46</v>
      </c>
      <c r="S46" s="57"/>
      <c r="T46" s="57"/>
      <c r="U46" s="57"/>
    </row>
    <row r="47" spans="2:21" s="7" customFormat="1" ht="18" customHeight="1">
      <c r="B47" s="256"/>
      <c r="C47" s="91" t="s">
        <v>60</v>
      </c>
      <c r="D47" s="164" t="s">
        <v>59</v>
      </c>
      <c r="E47" s="91" t="s">
        <v>168</v>
      </c>
      <c r="F47" s="164" t="s">
        <v>266</v>
      </c>
      <c r="G47" s="164" t="s">
        <v>260</v>
      </c>
      <c r="H47" s="91"/>
      <c r="I47" s="164" t="s">
        <v>43</v>
      </c>
      <c r="J47" s="164" t="s">
        <v>346</v>
      </c>
      <c r="K47" s="91" t="s">
        <v>215</v>
      </c>
      <c r="L47" s="91" t="s">
        <v>269</v>
      </c>
      <c r="M47" s="91"/>
      <c r="N47" s="91" t="s">
        <v>43</v>
      </c>
      <c r="O47" s="164" t="s">
        <v>260</v>
      </c>
      <c r="P47" s="93"/>
      <c r="Q47" s="164" t="s">
        <v>59</v>
      </c>
      <c r="R47" s="91" t="s">
        <v>148</v>
      </c>
      <c r="S47" s="18"/>
      <c r="T47" s="18"/>
      <c r="U47" s="18"/>
    </row>
    <row r="48" spans="2:21" s="7" customFormat="1" ht="18" customHeight="1">
      <c r="B48" s="256"/>
      <c r="C48" s="158" t="s">
        <v>42</v>
      </c>
      <c r="D48" s="100"/>
      <c r="E48" s="99"/>
      <c r="F48" s="60" t="s">
        <v>312</v>
      </c>
      <c r="G48" s="243"/>
      <c r="H48" s="68"/>
      <c r="I48" s="100" t="s">
        <v>90</v>
      </c>
      <c r="J48" s="68" t="s">
        <v>44</v>
      </c>
      <c r="K48" s="67" t="s">
        <v>347</v>
      </c>
      <c r="L48" s="160" t="s">
        <v>218</v>
      </c>
      <c r="M48" s="68"/>
      <c r="N48" s="67" t="s">
        <v>42</v>
      </c>
      <c r="O48" s="158" t="s">
        <v>18</v>
      </c>
      <c r="P48" s="66"/>
      <c r="Q48" s="67" t="s">
        <v>17</v>
      </c>
      <c r="R48" s="191" t="s">
        <v>24</v>
      </c>
      <c r="S48" s="59"/>
      <c r="T48" s="59"/>
      <c r="U48" s="59"/>
    </row>
    <row r="49" spans="2:21" s="7" customFormat="1" ht="18" customHeight="1">
      <c r="B49" s="256"/>
      <c r="C49" s="4" t="s">
        <v>261</v>
      </c>
      <c r="D49" s="91"/>
      <c r="E49" s="4"/>
      <c r="F49" s="91" t="s">
        <v>168</v>
      </c>
      <c r="G49" s="4"/>
      <c r="H49" s="83"/>
      <c r="I49" s="91" t="s">
        <v>345</v>
      </c>
      <c r="J49" s="91" t="s">
        <v>319</v>
      </c>
      <c r="K49" s="91" t="s">
        <v>326</v>
      </c>
      <c r="L49" s="4" t="s">
        <v>264</v>
      </c>
      <c r="M49" s="91"/>
      <c r="N49" s="83" t="s">
        <v>261</v>
      </c>
      <c r="O49" s="4" t="s">
        <v>60</v>
      </c>
      <c r="P49" s="18"/>
      <c r="Q49" s="91" t="s">
        <v>45</v>
      </c>
      <c r="R49" s="91" t="s">
        <v>168</v>
      </c>
      <c r="S49" s="18"/>
      <c r="T49" s="18"/>
      <c r="U49" s="18"/>
    </row>
    <row r="50" spans="2:21" s="7" customFormat="1" ht="18" customHeight="1">
      <c r="B50" s="256"/>
      <c r="C50" s="76" t="s">
        <v>17</v>
      </c>
      <c r="D50" s="60"/>
      <c r="E50" s="190"/>
      <c r="F50" s="90"/>
      <c r="G50" s="55"/>
      <c r="H50" s="90"/>
      <c r="I50" s="60" t="s">
        <v>18</v>
      </c>
      <c r="J50" s="60" t="s">
        <v>15</v>
      </c>
      <c r="K50" s="60"/>
      <c r="L50" s="76"/>
      <c r="M50" s="90"/>
      <c r="N50" s="158" t="s">
        <v>13</v>
      </c>
      <c r="O50" s="100" t="s">
        <v>11</v>
      </c>
      <c r="P50" s="15"/>
      <c r="Q50" s="100" t="s">
        <v>218</v>
      </c>
      <c r="R50" s="200" t="s">
        <v>19</v>
      </c>
      <c r="S50" s="15"/>
      <c r="T50" s="15"/>
      <c r="U50" s="15"/>
    </row>
    <row r="51" spans="2:21" s="7" customFormat="1" ht="18" customHeight="1">
      <c r="B51" s="256"/>
      <c r="C51" s="91" t="s">
        <v>45</v>
      </c>
      <c r="D51" s="91"/>
      <c r="E51" s="90"/>
      <c r="F51" s="90"/>
      <c r="G51" s="55"/>
      <c r="H51" s="90"/>
      <c r="I51" s="91" t="s">
        <v>60</v>
      </c>
      <c r="J51" s="91" t="s">
        <v>216</v>
      </c>
      <c r="K51" s="91"/>
      <c r="L51" s="4"/>
      <c r="M51" s="90"/>
      <c r="N51" s="55" t="s">
        <v>138</v>
      </c>
      <c r="O51" s="4" t="s">
        <v>346</v>
      </c>
      <c r="P51" s="15"/>
      <c r="Q51" s="91" t="s">
        <v>264</v>
      </c>
      <c r="R51" s="91" t="s">
        <v>348</v>
      </c>
      <c r="S51" s="15"/>
      <c r="T51" s="15"/>
      <c r="U51" s="15"/>
    </row>
    <row r="52" spans="2:21" s="7" customFormat="1" ht="18" customHeight="1">
      <c r="B52" s="256"/>
      <c r="C52" s="76" t="s">
        <v>49</v>
      </c>
      <c r="D52" s="76"/>
      <c r="E52" s="61"/>
      <c r="F52" s="61"/>
      <c r="G52" s="58"/>
      <c r="H52" s="58"/>
      <c r="I52" s="200" t="s">
        <v>19</v>
      </c>
      <c r="J52" s="60" t="s">
        <v>16</v>
      </c>
      <c r="K52" s="60"/>
      <c r="L52" s="61"/>
      <c r="M52" s="61"/>
      <c r="N52" s="58"/>
      <c r="O52" s="161" t="s">
        <v>41</v>
      </c>
      <c r="P52" s="59"/>
      <c r="Q52" s="76" t="s">
        <v>55</v>
      </c>
      <c r="R52" s="100" t="s">
        <v>347</v>
      </c>
      <c r="S52" s="59"/>
      <c r="T52" s="59"/>
      <c r="U52" s="59"/>
    </row>
    <row r="53" spans="2:21" s="7" customFormat="1" ht="18" customHeight="1">
      <c r="B53" s="256"/>
      <c r="C53" s="91" t="s">
        <v>215</v>
      </c>
      <c r="D53" s="91"/>
      <c r="E53" s="91"/>
      <c r="F53" s="83"/>
      <c r="G53" s="55"/>
      <c r="H53" s="55"/>
      <c r="I53" s="4" t="s">
        <v>348</v>
      </c>
      <c r="J53" s="4" t="s">
        <v>143</v>
      </c>
      <c r="K53" s="91"/>
      <c r="L53" s="91"/>
      <c r="M53" s="83"/>
      <c r="N53" s="55"/>
      <c r="O53" s="55" t="s">
        <v>269</v>
      </c>
      <c r="P53" s="15"/>
      <c r="Q53" s="4" t="s">
        <v>51</v>
      </c>
      <c r="R53" s="91" t="s">
        <v>326</v>
      </c>
      <c r="S53" s="15"/>
      <c r="T53" s="15"/>
      <c r="U53" s="15"/>
    </row>
    <row r="54" spans="2:21" s="7" customFormat="1" ht="18" customHeight="1">
      <c r="B54" s="256"/>
      <c r="C54" s="76"/>
      <c r="D54" s="76"/>
      <c r="E54" s="61"/>
      <c r="F54" s="61"/>
      <c r="G54" s="58"/>
      <c r="H54" s="58"/>
      <c r="I54" s="191" t="s">
        <v>13</v>
      </c>
      <c r="J54" s="100" t="s">
        <v>26</v>
      </c>
      <c r="K54" s="61"/>
      <c r="L54" s="58"/>
      <c r="M54" s="61"/>
      <c r="N54" s="58"/>
      <c r="O54" s="58" t="s">
        <v>16</v>
      </c>
      <c r="P54" s="59"/>
      <c r="Q54" s="60" t="s">
        <v>44</v>
      </c>
      <c r="R54" s="61" t="s">
        <v>29</v>
      </c>
      <c r="S54" s="59"/>
      <c r="T54" s="59"/>
      <c r="U54" s="59"/>
    </row>
    <row r="55" spans="2:21" s="7" customFormat="1" ht="18" customHeight="1">
      <c r="B55" s="256"/>
      <c r="C55" s="91"/>
      <c r="D55" s="91"/>
      <c r="E55" s="91"/>
      <c r="F55" s="83"/>
      <c r="G55" s="91"/>
      <c r="H55" s="55"/>
      <c r="I55" s="83" t="s">
        <v>138</v>
      </c>
      <c r="J55" s="4" t="s">
        <v>270</v>
      </c>
      <c r="K55" s="83"/>
      <c r="L55" s="55"/>
      <c r="M55" s="83"/>
      <c r="N55" s="55"/>
      <c r="O55" s="55" t="s">
        <v>143</v>
      </c>
      <c r="P55" s="15"/>
      <c r="Q55" s="91" t="s">
        <v>319</v>
      </c>
      <c r="R55" s="91" t="s">
        <v>351</v>
      </c>
      <c r="S55" s="15"/>
      <c r="T55" s="15"/>
      <c r="U55" s="15"/>
    </row>
    <row r="56" spans="2:21" s="7" customFormat="1" ht="18" customHeight="1">
      <c r="B56" s="255" t="s">
        <v>142</v>
      </c>
      <c r="C56" s="161" t="s">
        <v>15</v>
      </c>
      <c r="D56" s="67" t="s">
        <v>44</v>
      </c>
      <c r="E56" s="67" t="s">
        <v>28</v>
      </c>
      <c r="F56" s="99" t="s">
        <v>15</v>
      </c>
      <c r="G56" s="100" t="s">
        <v>30</v>
      </c>
      <c r="H56" s="76"/>
      <c r="I56" s="221"/>
      <c r="J56" s="221"/>
      <c r="K56" s="222"/>
      <c r="L56" s="221"/>
      <c r="M56" s="212"/>
      <c r="N56" s="223"/>
      <c r="O56" s="212"/>
      <c r="P56" s="224"/>
      <c r="Q56" s="188" t="s">
        <v>353</v>
      </c>
      <c r="R56" s="203"/>
      <c r="S56" s="85"/>
      <c r="T56" s="59"/>
      <c r="U56" s="59"/>
    </row>
    <row r="57" spans="2:21" s="7" customFormat="1" ht="18" customHeight="1">
      <c r="B57" s="256"/>
      <c r="C57" s="4" t="s">
        <v>216</v>
      </c>
      <c r="D57" s="91" t="s">
        <v>319</v>
      </c>
      <c r="E57" s="91" t="s">
        <v>325</v>
      </c>
      <c r="F57" s="4" t="s">
        <v>264</v>
      </c>
      <c r="G57" s="91" t="s">
        <v>140</v>
      </c>
      <c r="H57" s="91"/>
      <c r="I57" s="225"/>
      <c r="J57" s="225"/>
      <c r="K57" s="226"/>
      <c r="L57" s="225"/>
      <c r="M57" s="226"/>
      <c r="N57" s="225"/>
      <c r="O57" s="226"/>
      <c r="P57" s="227"/>
      <c r="Q57" s="4" t="s">
        <v>216</v>
      </c>
      <c r="R57" s="226"/>
      <c r="S57" s="92"/>
      <c r="T57" s="93"/>
      <c r="U57" s="93"/>
    </row>
    <row r="58" spans="2:21" s="7" customFormat="1" ht="18" customHeight="1">
      <c r="B58" s="256"/>
      <c r="C58" s="189" t="s">
        <v>16</v>
      </c>
      <c r="D58" s="68"/>
      <c r="E58" s="60" t="s">
        <v>104</v>
      </c>
      <c r="F58" s="61"/>
      <c r="G58" s="161" t="s">
        <v>15</v>
      </c>
      <c r="H58" s="76"/>
      <c r="I58" s="221"/>
      <c r="J58" s="221"/>
      <c r="K58" s="203"/>
      <c r="L58" s="221"/>
      <c r="M58" s="212"/>
      <c r="N58" s="223"/>
      <c r="O58" s="212"/>
      <c r="P58" s="224"/>
      <c r="Q58" s="205"/>
      <c r="R58" s="205"/>
      <c r="S58" s="85"/>
      <c r="T58" s="59"/>
      <c r="U58" s="59"/>
    </row>
    <row r="59" spans="2:21" s="7" customFormat="1" ht="18" customHeight="1">
      <c r="B59" s="256"/>
      <c r="C59" s="91" t="s">
        <v>143</v>
      </c>
      <c r="D59" s="91"/>
      <c r="E59" s="91" t="s">
        <v>334</v>
      </c>
      <c r="F59" s="91"/>
      <c r="G59" s="4" t="s">
        <v>216</v>
      </c>
      <c r="H59" s="91"/>
      <c r="I59" s="225"/>
      <c r="J59" s="225"/>
      <c r="K59" s="226"/>
      <c r="L59" s="225"/>
      <c r="M59" s="226"/>
      <c r="N59" s="225"/>
      <c r="O59" s="226"/>
      <c r="P59" s="227"/>
      <c r="Q59" s="228"/>
      <c r="R59" s="228"/>
      <c r="S59" s="92"/>
      <c r="T59" s="93"/>
      <c r="U59" s="93"/>
    </row>
    <row r="60" spans="2:21" s="7" customFormat="1" ht="18" customHeight="1">
      <c r="B60" s="256"/>
      <c r="C60" s="76" t="s">
        <v>27</v>
      </c>
      <c r="D60" s="61"/>
      <c r="E60" s="60"/>
      <c r="F60" s="99"/>
      <c r="G60" s="58"/>
      <c r="H60" s="58"/>
      <c r="I60" s="223"/>
      <c r="J60" s="223"/>
      <c r="K60" s="212"/>
      <c r="L60" s="223"/>
      <c r="M60" s="212"/>
      <c r="N60" s="223"/>
      <c r="O60" s="212"/>
      <c r="P60" s="224"/>
      <c r="Q60" s="205"/>
      <c r="R60" s="205"/>
      <c r="S60" s="85"/>
      <c r="T60" s="59"/>
      <c r="U60" s="59"/>
    </row>
    <row r="61" spans="2:21" s="7" customFormat="1" ht="18" customHeight="1" thickBot="1">
      <c r="B61" s="253"/>
      <c r="C61" s="91" t="s">
        <v>217</v>
      </c>
      <c r="D61" s="72"/>
      <c r="E61" s="72"/>
      <c r="F61" s="72"/>
      <c r="G61" s="72"/>
      <c r="H61" s="72"/>
      <c r="I61" s="229"/>
      <c r="J61" s="229"/>
      <c r="K61" s="207"/>
      <c r="L61" s="229"/>
      <c r="M61" s="207"/>
      <c r="N61" s="229"/>
      <c r="O61" s="207"/>
      <c r="P61" s="227"/>
      <c r="Q61" s="220"/>
      <c r="R61" s="220"/>
      <c r="S61" s="92"/>
      <c r="T61" s="93"/>
      <c r="U61" s="93"/>
    </row>
    <row r="62" spans="2:21" s="7" customFormat="1" ht="18" customHeight="1">
      <c r="B62" s="247" t="s">
        <v>267</v>
      </c>
      <c r="C62" s="150" t="s">
        <v>12</v>
      </c>
      <c r="D62" s="68" t="s">
        <v>48</v>
      </c>
      <c r="E62" s="61" t="s">
        <v>46</v>
      </c>
      <c r="F62" s="68" t="s">
        <v>48</v>
      </c>
      <c r="G62" s="61" t="s">
        <v>47</v>
      </c>
      <c r="H62" s="68"/>
      <c r="I62" s="187" t="s">
        <v>30</v>
      </c>
      <c r="J62" s="61" t="s">
        <v>12</v>
      </c>
      <c r="K62" s="60" t="s">
        <v>47</v>
      </c>
      <c r="L62" s="161" t="s">
        <v>352</v>
      </c>
      <c r="M62" s="100"/>
      <c r="N62" s="161" t="s">
        <v>19</v>
      </c>
      <c r="O62" s="60" t="s">
        <v>24</v>
      </c>
      <c r="P62" s="84"/>
      <c r="Q62" s="67" t="s">
        <v>46</v>
      </c>
      <c r="R62" s="60" t="s">
        <v>42</v>
      </c>
      <c r="S62" s="84"/>
      <c r="T62" s="57"/>
      <c r="U62" s="57"/>
    </row>
    <row r="63" spans="2:21" s="7" customFormat="1" ht="18" customHeight="1">
      <c r="B63" s="248"/>
      <c r="C63" s="83" t="s">
        <v>266</v>
      </c>
      <c r="D63" s="164" t="s">
        <v>260</v>
      </c>
      <c r="E63" s="164" t="s">
        <v>148</v>
      </c>
      <c r="F63" s="164" t="s">
        <v>260</v>
      </c>
      <c r="G63" s="164" t="s">
        <v>59</v>
      </c>
      <c r="H63" s="91"/>
      <c r="I63" s="91" t="s">
        <v>140</v>
      </c>
      <c r="J63" s="83" t="s">
        <v>349</v>
      </c>
      <c r="K63" s="91" t="s">
        <v>59</v>
      </c>
      <c r="L63" s="4" t="s">
        <v>318</v>
      </c>
      <c r="M63" s="91"/>
      <c r="N63" s="4" t="s">
        <v>348</v>
      </c>
      <c r="O63" s="4" t="s">
        <v>168</v>
      </c>
      <c r="P63" s="82"/>
      <c r="Q63" s="4" t="s">
        <v>148</v>
      </c>
      <c r="R63" s="91" t="s">
        <v>261</v>
      </c>
      <c r="S63" s="82"/>
      <c r="T63" s="18"/>
      <c r="U63" s="18"/>
    </row>
    <row r="64" spans="2:21" s="7" customFormat="1" ht="18" customHeight="1">
      <c r="B64" s="248"/>
      <c r="C64" s="61" t="s">
        <v>108</v>
      </c>
      <c r="D64" s="158" t="s">
        <v>42</v>
      </c>
      <c r="E64" s="100" t="s">
        <v>18</v>
      </c>
      <c r="F64" s="100" t="s">
        <v>18</v>
      </c>
      <c r="G64" s="100" t="s">
        <v>18</v>
      </c>
      <c r="H64" s="67"/>
      <c r="I64" s="100" t="s">
        <v>347</v>
      </c>
      <c r="J64" s="150" t="s">
        <v>108</v>
      </c>
      <c r="K64" s="61" t="s">
        <v>29</v>
      </c>
      <c r="L64" s="61" t="s">
        <v>28</v>
      </c>
      <c r="M64" s="66"/>
      <c r="N64" s="68" t="s">
        <v>44</v>
      </c>
      <c r="O64" s="67" t="s">
        <v>49</v>
      </c>
      <c r="P64" s="85"/>
      <c r="Q64" s="76" t="s">
        <v>347</v>
      </c>
      <c r="R64" s="76" t="s">
        <v>55</v>
      </c>
      <c r="S64" s="85"/>
      <c r="T64" s="59"/>
      <c r="U64" s="59"/>
    </row>
    <row r="65" spans="2:21" s="7" customFormat="1" ht="18" customHeight="1">
      <c r="B65" s="248"/>
      <c r="C65" s="83" t="s">
        <v>259</v>
      </c>
      <c r="D65" s="4" t="s">
        <v>261</v>
      </c>
      <c r="E65" s="91" t="s">
        <v>60</v>
      </c>
      <c r="F65" s="91" t="s">
        <v>60</v>
      </c>
      <c r="G65" s="91" t="s">
        <v>60</v>
      </c>
      <c r="H65" s="83"/>
      <c r="I65" s="91" t="s">
        <v>326</v>
      </c>
      <c r="J65" s="83" t="s">
        <v>350</v>
      </c>
      <c r="K65" s="91" t="s">
        <v>351</v>
      </c>
      <c r="L65" s="83" t="s">
        <v>324</v>
      </c>
      <c r="M65" s="91"/>
      <c r="N65" s="91" t="s">
        <v>319</v>
      </c>
      <c r="O65" s="91" t="s">
        <v>215</v>
      </c>
      <c r="P65" s="82"/>
      <c r="Q65" s="91" t="s">
        <v>326</v>
      </c>
      <c r="R65" s="4" t="s">
        <v>51</v>
      </c>
      <c r="S65" s="82"/>
      <c r="T65" s="18"/>
      <c r="U65" s="18"/>
    </row>
    <row r="66" spans="2:21" s="7" customFormat="1" ht="18" customHeight="1">
      <c r="B66" s="248"/>
      <c r="C66" s="61" t="s">
        <v>46</v>
      </c>
      <c r="D66" s="100" t="s">
        <v>30</v>
      </c>
      <c r="E66" s="76" t="s">
        <v>17</v>
      </c>
      <c r="F66" s="159" t="s">
        <v>112</v>
      </c>
      <c r="G66" s="161"/>
      <c r="H66" s="60"/>
      <c r="I66" s="67"/>
      <c r="J66" s="60"/>
      <c r="K66" s="61"/>
      <c r="L66" s="76"/>
      <c r="M66" s="67"/>
      <c r="N66" s="148"/>
      <c r="O66" s="58"/>
      <c r="P66" s="85"/>
      <c r="Q66" s="59"/>
      <c r="R66" s="59"/>
      <c r="S66" s="85"/>
      <c r="T66" s="59"/>
      <c r="U66" s="59"/>
    </row>
    <row r="67" spans="2:21" s="7" customFormat="1" ht="18" customHeight="1">
      <c r="B67" s="249"/>
      <c r="C67" s="83" t="s">
        <v>148</v>
      </c>
      <c r="D67" s="91" t="s">
        <v>140</v>
      </c>
      <c r="E67" s="91" t="s">
        <v>45</v>
      </c>
      <c r="F67" s="63" t="s">
        <v>318</v>
      </c>
      <c r="G67" s="4"/>
      <c r="H67" s="91"/>
      <c r="I67" s="62"/>
      <c r="J67" s="90"/>
      <c r="K67" s="91"/>
      <c r="L67" s="91"/>
      <c r="M67" s="91"/>
      <c r="N67" s="63"/>
      <c r="O67" s="4"/>
      <c r="P67" s="82"/>
      <c r="Q67" s="18"/>
      <c r="R67" s="18"/>
      <c r="S67" s="82"/>
      <c r="T67" s="18"/>
      <c r="U67" s="18"/>
    </row>
    <row r="68" spans="2:21" s="7" customFormat="1" ht="18" customHeight="1">
      <c r="B68" s="247" t="s">
        <v>268</v>
      </c>
      <c r="C68" s="61" t="s">
        <v>47</v>
      </c>
      <c r="D68" s="191" t="s">
        <v>24</v>
      </c>
      <c r="E68" s="150" t="s">
        <v>12</v>
      </c>
      <c r="F68" s="76" t="s">
        <v>17</v>
      </c>
      <c r="G68" s="76" t="s">
        <v>49</v>
      </c>
      <c r="H68" s="67"/>
      <c r="I68" s="161" t="s">
        <v>218</v>
      </c>
      <c r="J68" s="60" t="s">
        <v>46</v>
      </c>
      <c r="K68" s="150" t="s">
        <v>133</v>
      </c>
      <c r="L68" s="67" t="s">
        <v>90</v>
      </c>
      <c r="M68" s="58"/>
      <c r="N68" s="60" t="s">
        <v>15</v>
      </c>
      <c r="O68" s="189" t="s">
        <v>108</v>
      </c>
      <c r="P68" s="85"/>
      <c r="Q68" s="161" t="s">
        <v>12</v>
      </c>
      <c r="R68" s="100" t="s">
        <v>11</v>
      </c>
      <c r="S68" s="85"/>
      <c r="T68" s="59"/>
      <c r="U68" s="59"/>
    </row>
    <row r="69" spans="2:21" s="7" customFormat="1" ht="18" customHeight="1">
      <c r="B69" s="248"/>
      <c r="C69" s="164" t="s">
        <v>59</v>
      </c>
      <c r="D69" s="91" t="s">
        <v>168</v>
      </c>
      <c r="E69" s="83" t="s">
        <v>266</v>
      </c>
      <c r="F69" s="91" t="s">
        <v>45</v>
      </c>
      <c r="G69" s="91" t="s">
        <v>215</v>
      </c>
      <c r="H69" s="91"/>
      <c r="I69" s="4" t="s">
        <v>264</v>
      </c>
      <c r="J69" s="164" t="s">
        <v>148</v>
      </c>
      <c r="K69" s="164" t="s">
        <v>43</v>
      </c>
      <c r="L69" s="91" t="s">
        <v>345</v>
      </c>
      <c r="M69" s="91"/>
      <c r="N69" s="91" t="s">
        <v>216</v>
      </c>
      <c r="O69" s="4" t="s">
        <v>350</v>
      </c>
      <c r="P69" s="92"/>
      <c r="Q69" s="4" t="s">
        <v>349</v>
      </c>
      <c r="R69" s="91" t="s">
        <v>346</v>
      </c>
      <c r="S69" s="92"/>
      <c r="T69" s="93"/>
      <c r="U69" s="93"/>
    </row>
    <row r="70" spans="2:21" s="7" customFormat="1" ht="18" customHeight="1">
      <c r="B70" s="248"/>
      <c r="C70" s="68" t="s">
        <v>48</v>
      </c>
      <c r="D70" s="76" t="s">
        <v>49</v>
      </c>
      <c r="E70" s="76" t="s">
        <v>27</v>
      </c>
      <c r="F70" s="158" t="s">
        <v>42</v>
      </c>
      <c r="G70" s="160"/>
      <c r="H70" s="67"/>
      <c r="I70" s="67" t="s">
        <v>28</v>
      </c>
      <c r="J70" s="60" t="s">
        <v>27</v>
      </c>
      <c r="K70" s="151" t="s">
        <v>48</v>
      </c>
      <c r="L70" s="68" t="s">
        <v>14</v>
      </c>
      <c r="M70" s="62"/>
      <c r="N70" s="67" t="s">
        <v>16</v>
      </c>
      <c r="O70" s="189" t="s">
        <v>15</v>
      </c>
      <c r="P70" s="163"/>
      <c r="Q70" s="161" t="s">
        <v>28</v>
      </c>
      <c r="R70" s="191" t="s">
        <v>30</v>
      </c>
      <c r="S70" s="163"/>
      <c r="T70" s="66"/>
      <c r="U70" s="66"/>
    </row>
    <row r="71" spans="2:21" s="7" customFormat="1" ht="18" customHeight="1" thickBot="1">
      <c r="B71" s="250"/>
      <c r="C71" s="86" t="s">
        <v>260</v>
      </c>
      <c r="D71" s="72" t="s">
        <v>215</v>
      </c>
      <c r="E71" s="72" t="s">
        <v>217</v>
      </c>
      <c r="F71" s="3" t="s">
        <v>261</v>
      </c>
      <c r="G71" s="3"/>
      <c r="H71" s="62"/>
      <c r="I71" s="91" t="s">
        <v>324</v>
      </c>
      <c r="J71" s="91" t="s">
        <v>217</v>
      </c>
      <c r="K71" s="5" t="s">
        <v>260</v>
      </c>
      <c r="L71" s="86" t="s">
        <v>57</v>
      </c>
      <c r="M71" s="3"/>
      <c r="N71" s="91" t="s">
        <v>143</v>
      </c>
      <c r="O71" s="91" t="s">
        <v>264</v>
      </c>
      <c r="P71" s="87"/>
      <c r="Q71" s="91" t="s">
        <v>324</v>
      </c>
      <c r="R71" s="91" t="s">
        <v>140</v>
      </c>
      <c r="S71" s="87"/>
      <c r="T71" s="9"/>
      <c r="U71" s="9"/>
    </row>
    <row r="72" spans="2:21" s="7" customFormat="1" ht="18.75" customHeight="1">
      <c r="B72" s="261" t="s">
        <v>141</v>
      </c>
      <c r="C72" s="56" t="s">
        <v>133</v>
      </c>
      <c r="D72" s="191" t="s">
        <v>13</v>
      </c>
      <c r="E72" s="244" t="s">
        <v>41</v>
      </c>
      <c r="F72" s="100" t="s">
        <v>49</v>
      </c>
      <c r="G72" s="56" t="s">
        <v>133</v>
      </c>
      <c r="H72" s="64"/>
      <c r="I72" s="230"/>
      <c r="J72" s="230"/>
      <c r="K72" s="231"/>
      <c r="L72" s="230"/>
      <c r="M72" s="232"/>
      <c r="N72" s="233"/>
      <c r="O72" s="234"/>
      <c r="P72" s="233"/>
      <c r="Q72" s="234"/>
      <c r="R72" s="233"/>
      <c r="S72" s="103"/>
      <c r="T72" s="103"/>
      <c r="U72" s="103"/>
    </row>
    <row r="73" spans="2:21" s="7" customFormat="1" ht="18.75" customHeight="1">
      <c r="B73" s="262"/>
      <c r="C73" s="83" t="s">
        <v>43</v>
      </c>
      <c r="D73" s="83" t="s">
        <v>138</v>
      </c>
      <c r="E73" s="91" t="s">
        <v>269</v>
      </c>
      <c r="F73" s="91" t="s">
        <v>215</v>
      </c>
      <c r="G73" s="83" t="s">
        <v>43</v>
      </c>
      <c r="H73" s="62"/>
      <c r="I73" s="217"/>
      <c r="J73" s="217"/>
      <c r="K73" s="217"/>
      <c r="L73" s="217"/>
      <c r="M73" s="235"/>
      <c r="N73" s="215"/>
      <c r="O73" s="236"/>
      <c r="P73" s="215"/>
      <c r="Q73" s="236"/>
      <c r="R73" s="215"/>
      <c r="S73" s="101"/>
      <c r="T73" s="101"/>
      <c r="U73" s="101"/>
    </row>
    <row r="74" spans="2:21" s="7" customFormat="1" ht="18.75" customHeight="1">
      <c r="B74" s="262"/>
      <c r="C74" s="191" t="s">
        <v>13</v>
      </c>
      <c r="D74" s="189" t="s">
        <v>16</v>
      </c>
      <c r="E74" s="191" t="s">
        <v>100</v>
      </c>
      <c r="F74" s="191" t="s">
        <v>13</v>
      </c>
      <c r="G74" s="70" t="s">
        <v>41</v>
      </c>
      <c r="H74" s="69"/>
      <c r="I74" s="203"/>
      <c r="J74" s="205"/>
      <c r="K74" s="237"/>
      <c r="L74" s="203"/>
      <c r="M74" s="238"/>
      <c r="N74" s="205"/>
      <c r="O74" s="224"/>
      <c r="P74" s="205"/>
      <c r="Q74" s="224"/>
      <c r="R74" s="205"/>
      <c r="S74" s="104"/>
      <c r="T74" s="104"/>
      <c r="U74" s="104"/>
    </row>
    <row r="75" spans="2:21" s="7" customFormat="1" ht="18.75" customHeight="1">
      <c r="B75" s="262"/>
      <c r="C75" s="83" t="s">
        <v>138</v>
      </c>
      <c r="D75" s="91" t="s">
        <v>143</v>
      </c>
      <c r="E75" s="91" t="s">
        <v>326</v>
      </c>
      <c r="F75" s="83" t="s">
        <v>138</v>
      </c>
      <c r="G75" s="4" t="s">
        <v>269</v>
      </c>
      <c r="H75" s="91"/>
      <c r="I75" s="226"/>
      <c r="J75" s="226"/>
      <c r="K75" s="226"/>
      <c r="L75" s="226"/>
      <c r="M75" s="235"/>
      <c r="N75" s="215"/>
      <c r="O75" s="236"/>
      <c r="P75" s="215"/>
      <c r="Q75" s="236"/>
      <c r="R75" s="215"/>
      <c r="S75" s="101"/>
      <c r="T75" s="101"/>
      <c r="U75" s="101"/>
    </row>
    <row r="76" spans="2:21" s="7" customFormat="1" ht="18.75" customHeight="1">
      <c r="B76" s="262"/>
      <c r="C76" s="185" t="s">
        <v>26</v>
      </c>
      <c r="D76" s="189"/>
      <c r="E76" s="185" t="s">
        <v>26</v>
      </c>
      <c r="F76" s="67" t="s">
        <v>28</v>
      </c>
      <c r="G76" s="76" t="s">
        <v>55</v>
      </c>
      <c r="H76" s="69"/>
      <c r="I76" s="203"/>
      <c r="J76" s="203"/>
      <c r="K76" s="224"/>
      <c r="L76" s="203"/>
      <c r="M76" s="238"/>
      <c r="N76" s="205"/>
      <c r="O76" s="224"/>
      <c r="P76" s="205"/>
      <c r="Q76" s="224"/>
      <c r="R76" s="205"/>
      <c r="S76" s="104"/>
      <c r="T76" s="104"/>
      <c r="U76" s="104"/>
    </row>
    <row r="77" spans="2:21" s="7" customFormat="1" ht="19.5" customHeight="1">
      <c r="B77" s="262"/>
      <c r="C77" s="91" t="s">
        <v>270</v>
      </c>
      <c r="D77" s="91"/>
      <c r="E77" s="91" t="s">
        <v>270</v>
      </c>
      <c r="F77" s="91" t="s">
        <v>325</v>
      </c>
      <c r="G77" s="4" t="s">
        <v>51</v>
      </c>
      <c r="H77" s="91"/>
      <c r="I77" s="226"/>
      <c r="J77" s="226"/>
      <c r="K77" s="226"/>
      <c r="L77" s="226"/>
      <c r="M77" s="236"/>
      <c r="N77" s="215"/>
      <c r="O77" s="236"/>
      <c r="P77" s="215"/>
      <c r="Q77" s="236"/>
      <c r="R77" s="215"/>
      <c r="S77" s="101"/>
      <c r="T77" s="101"/>
      <c r="U77" s="101"/>
    </row>
    <row r="78" spans="2:21" s="7" customFormat="1" ht="19.5" customHeight="1">
      <c r="B78" s="262"/>
      <c r="C78" s="61"/>
      <c r="D78" s="60"/>
      <c r="E78" s="68"/>
      <c r="F78" s="189" t="s">
        <v>16</v>
      </c>
      <c r="G78" s="105"/>
      <c r="H78" s="66"/>
      <c r="I78" s="218"/>
      <c r="J78" s="222"/>
      <c r="K78" s="222"/>
      <c r="L78" s="203"/>
      <c r="M78" s="224"/>
      <c r="N78" s="205"/>
      <c r="O78" s="224"/>
      <c r="P78" s="205"/>
      <c r="Q78" s="224"/>
      <c r="R78" s="205"/>
      <c r="S78" s="104"/>
      <c r="T78" s="104"/>
      <c r="U78" s="104"/>
    </row>
    <row r="79" spans="2:21" s="7" customFormat="1" ht="19.5" customHeight="1" thickBot="1">
      <c r="B79" s="263"/>
      <c r="C79" s="86"/>
      <c r="D79" s="86"/>
      <c r="E79" s="86"/>
      <c r="F79" s="72" t="s">
        <v>143</v>
      </c>
      <c r="G79" s="117"/>
      <c r="H79" s="72"/>
      <c r="I79" s="207"/>
      <c r="J79" s="207"/>
      <c r="K79" s="207"/>
      <c r="L79" s="207"/>
      <c r="M79" s="239"/>
      <c r="N79" s="240"/>
      <c r="O79" s="239"/>
      <c r="P79" s="240"/>
      <c r="Q79" s="239"/>
      <c r="R79" s="240"/>
      <c r="S79" s="118"/>
      <c r="T79" s="118"/>
      <c r="U79" s="118"/>
    </row>
    <row r="80" spans="3:18" ht="13.5">
      <c r="C80" s="152">
        <f>COUNTA(C12:C26,C28,C30,C32,C34,C36,C38,C40,C42,C44,C46,C48,C50,C52,C54,C56,C58,C60,C62,C64,C66,C68,C70,C72,C74,C76,C78)</f>
        <v>36</v>
      </c>
      <c r="D80" s="152">
        <f aca="true" t="shared" si="0" ref="D80:R80">COUNTA(D12:D26,D28,D30,D32,D34,D36,D38,D40,D42,D44,D46,D48,D50,D52,D54,D56,D58,D60,D62,D64,D66,D68,D70,D72,D74,D76,D78)</f>
        <v>30</v>
      </c>
      <c r="E80" s="152">
        <f t="shared" si="0"/>
        <v>32</v>
      </c>
      <c r="F80" s="152">
        <f t="shared" si="0"/>
        <v>34</v>
      </c>
      <c r="G80" s="152">
        <f t="shared" si="0"/>
        <v>28</v>
      </c>
      <c r="H80" s="152">
        <f>COUNTA(H12:H26,H28,H30,H32,H34,H36,H38,H40,H42,H44,H46,H48,H50,H52,H54,H56,H58,H60,H62,H64,H66,H68,H70,H72,H74,H76,H78)</f>
        <v>0</v>
      </c>
      <c r="I80" s="152">
        <f t="shared" si="0"/>
        <v>22</v>
      </c>
      <c r="J80" s="152">
        <f t="shared" si="0"/>
        <v>22</v>
      </c>
      <c r="K80" s="152">
        <f t="shared" si="0"/>
        <v>18</v>
      </c>
      <c r="L80" s="152">
        <f t="shared" si="0"/>
        <v>20</v>
      </c>
      <c r="M80" s="152">
        <f t="shared" si="0"/>
        <v>0</v>
      </c>
      <c r="N80" s="152">
        <f t="shared" si="0"/>
        <v>21</v>
      </c>
      <c r="O80" s="152">
        <f t="shared" si="0"/>
        <v>23</v>
      </c>
      <c r="P80" s="152">
        <f t="shared" si="0"/>
        <v>0</v>
      </c>
      <c r="Q80" s="152">
        <f t="shared" si="0"/>
        <v>23</v>
      </c>
      <c r="R80" s="152">
        <f t="shared" si="0"/>
        <v>21</v>
      </c>
    </row>
    <row r="81" spans="2:21" s="7" customFormat="1" ht="19.5" customHeight="1">
      <c r="B81" s="264" t="s">
        <v>287</v>
      </c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</row>
    <row r="82" spans="2:21" s="7" customFormat="1" ht="19.5" customHeight="1">
      <c r="B82" s="265" t="s">
        <v>162</v>
      </c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265"/>
    </row>
    <row r="83" spans="2:21" s="7" customFormat="1" ht="19.5" customHeight="1"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</row>
    <row r="84" spans="2:21" s="7" customFormat="1" ht="19.5" customHeight="1">
      <c r="B84" s="265"/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</row>
    <row r="85" spans="2:21" s="7" customFormat="1" ht="19.5" customHeight="1" thickBot="1">
      <c r="B85" s="266"/>
      <c r="C85" s="266"/>
      <c r="D85" s="266"/>
      <c r="E85" s="266"/>
      <c r="F85" s="266"/>
      <c r="G85" s="266"/>
      <c r="H85" s="266"/>
      <c r="I85" s="266"/>
      <c r="J85" s="266"/>
      <c r="K85" s="266"/>
      <c r="L85" s="266"/>
      <c r="M85" s="266"/>
      <c r="N85" s="266"/>
      <c r="O85" s="266"/>
      <c r="P85" s="266"/>
      <c r="Q85" s="266"/>
      <c r="R85" s="266"/>
      <c r="S85" s="266"/>
      <c r="T85" s="266"/>
      <c r="U85" s="266"/>
    </row>
    <row r="86" spans="2:21" s="7" customFormat="1" ht="21" customHeight="1" thickBot="1"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30"/>
      <c r="R86" s="30"/>
      <c r="S86" s="30"/>
      <c r="T86" s="30"/>
      <c r="U86" s="30"/>
    </row>
    <row r="87" spans="2:21" s="7" customFormat="1" ht="21" customHeight="1">
      <c r="B87" s="22" t="s">
        <v>31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31"/>
      <c r="R87" s="31"/>
      <c r="S87" s="31"/>
      <c r="T87" s="31"/>
      <c r="U87" s="31"/>
    </row>
    <row r="88" spans="2:21" s="7" customFormat="1" ht="21" customHeight="1">
      <c r="B88" s="24" t="s">
        <v>32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32"/>
      <c r="R88" s="32"/>
      <c r="S88" s="32"/>
      <c r="T88" s="32"/>
      <c r="U88" s="32"/>
    </row>
    <row r="89" spans="2:21" s="7" customFormat="1" ht="21" customHeight="1">
      <c r="B89" s="24" t="s">
        <v>33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32"/>
      <c r="R89" s="32"/>
      <c r="S89" s="32"/>
      <c r="T89" s="32"/>
      <c r="U89" s="32"/>
    </row>
    <row r="90" spans="2:21" s="7" customFormat="1" ht="21" customHeight="1">
      <c r="B90" s="24" t="s">
        <v>34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32"/>
      <c r="R90" s="32"/>
      <c r="S90" s="32"/>
      <c r="T90" s="32"/>
      <c r="U90" s="32"/>
    </row>
    <row r="91" spans="2:21" s="7" customFormat="1" ht="21" customHeight="1">
      <c r="B91" s="24" t="s">
        <v>61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32"/>
      <c r="R91" s="32"/>
      <c r="S91" s="32"/>
      <c r="T91" s="32"/>
      <c r="U91" s="32"/>
    </row>
    <row r="92" spans="2:21" s="7" customFormat="1" ht="21" customHeight="1" thickBot="1">
      <c r="B92" s="26" t="s">
        <v>35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33"/>
      <c r="R92" s="33"/>
      <c r="S92" s="33"/>
      <c r="T92" s="33"/>
      <c r="U92" s="33"/>
    </row>
    <row r="93" spans="2:21" s="7" customFormat="1" ht="21" customHeight="1" thickBot="1" thickTop="1">
      <c r="B93" s="28" t="s">
        <v>36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34"/>
      <c r="R93" s="34"/>
      <c r="S93" s="34"/>
      <c r="T93" s="34"/>
      <c r="U93" s="34"/>
    </row>
    <row r="94" s="7" customFormat="1" ht="21" customHeight="1"/>
    <row r="95" s="7" customFormat="1" ht="21" customHeight="1"/>
    <row r="96" ht="21" customHeight="1"/>
    <row r="97" ht="21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</sheetData>
  <sheetProtection/>
  <mergeCells count="23">
    <mergeCell ref="B72:B79"/>
    <mergeCell ref="B81:U81"/>
    <mergeCell ref="B82:U82"/>
    <mergeCell ref="B83:U83"/>
    <mergeCell ref="B84:U84"/>
    <mergeCell ref="B85:U85"/>
    <mergeCell ref="B36:B37"/>
    <mergeCell ref="B46:B55"/>
    <mergeCell ref="B56:B61"/>
    <mergeCell ref="B38:B39"/>
    <mergeCell ref="B42:B43"/>
    <mergeCell ref="B40:B41"/>
    <mergeCell ref="B44:B45"/>
    <mergeCell ref="H7:H8"/>
    <mergeCell ref="B62:B67"/>
    <mergeCell ref="B68:B71"/>
    <mergeCell ref="B2:U2"/>
    <mergeCell ref="B7:B8"/>
    <mergeCell ref="B26:B29"/>
    <mergeCell ref="B30:B33"/>
    <mergeCell ref="B34:B35"/>
    <mergeCell ref="M7:M8"/>
    <mergeCell ref="P7:P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portrait" paperSize="12" scale="65" r:id="rId1"/>
  <rowBreaks count="1" manualBreakCount="1"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80"/>
  <sheetViews>
    <sheetView workbookViewId="0" topLeftCell="A19">
      <selection activeCell="H40" sqref="H40"/>
    </sheetView>
  </sheetViews>
  <sheetFormatPr defaultColWidth="9.00390625" defaultRowHeight="13.5"/>
  <cols>
    <col min="1" max="1" width="4.50390625" style="2" bestFit="1" customWidth="1"/>
    <col min="2" max="2" width="7.50390625" style="35" bestFit="1" customWidth="1"/>
    <col min="3" max="3" width="9.00390625" style="35" bestFit="1" customWidth="1"/>
    <col min="4" max="4" width="6.00390625" style="35" bestFit="1" customWidth="1"/>
    <col min="5" max="7" width="9.125" style="36" bestFit="1" customWidth="1"/>
    <col min="8" max="8" width="9.125" style="36" customWidth="1"/>
    <col min="9" max="13" width="9.125" style="36" bestFit="1" customWidth="1"/>
    <col min="14" max="15" width="9.125" style="36" customWidth="1"/>
    <col min="16" max="16" width="9.125" style="36" bestFit="1" customWidth="1"/>
    <col min="17" max="24" width="9.125" style="36" customWidth="1"/>
    <col min="25" max="25" width="4.625" style="36" bestFit="1" customWidth="1"/>
  </cols>
  <sheetData>
    <row r="1" spans="5:24" ht="13.5">
      <c r="E1" s="36" t="s">
        <v>69</v>
      </c>
      <c r="F1" s="36" t="s">
        <v>70</v>
      </c>
      <c r="G1" s="36" t="s">
        <v>71</v>
      </c>
      <c r="H1" s="36" t="s">
        <v>72</v>
      </c>
      <c r="I1" s="36" t="s">
        <v>73</v>
      </c>
      <c r="J1" s="182"/>
      <c r="K1" s="36" t="s">
        <v>74</v>
      </c>
      <c r="L1" s="36" t="s">
        <v>75</v>
      </c>
      <c r="M1" s="36" t="s">
        <v>76</v>
      </c>
      <c r="N1" s="36" t="s">
        <v>77</v>
      </c>
      <c r="O1" s="182"/>
      <c r="P1" s="36" t="s">
        <v>172</v>
      </c>
      <c r="Q1" s="36" t="s">
        <v>240</v>
      </c>
      <c r="R1" s="182"/>
      <c r="S1" s="36" t="s">
        <v>241</v>
      </c>
      <c r="T1" s="36" t="s">
        <v>272</v>
      </c>
      <c r="U1" s="36" t="s">
        <v>273</v>
      </c>
      <c r="V1" s="36" t="s">
        <v>274</v>
      </c>
      <c r="W1" s="36" t="s">
        <v>275</v>
      </c>
      <c r="X1" s="36" t="s">
        <v>301</v>
      </c>
    </row>
    <row r="2" spans="3:20" ht="13.5">
      <c r="C2" s="267" t="s">
        <v>0</v>
      </c>
      <c r="D2" s="35" t="s">
        <v>78</v>
      </c>
      <c r="E2" s="36">
        <v>3</v>
      </c>
      <c r="F2" s="36">
        <v>2</v>
      </c>
      <c r="G2" s="36">
        <v>2</v>
      </c>
      <c r="H2" s="36">
        <v>2</v>
      </c>
      <c r="I2" s="36">
        <v>2</v>
      </c>
      <c r="J2" s="182"/>
      <c r="K2" s="36">
        <v>3</v>
      </c>
      <c r="L2" s="36">
        <v>3</v>
      </c>
      <c r="M2" s="36">
        <v>3</v>
      </c>
      <c r="N2" s="36">
        <v>2</v>
      </c>
      <c r="O2" s="182"/>
      <c r="P2" s="36">
        <v>2</v>
      </c>
      <c r="Q2" s="36">
        <v>2</v>
      </c>
      <c r="R2" s="182"/>
      <c r="S2" s="36">
        <v>2</v>
      </c>
      <c r="T2" s="36">
        <v>1</v>
      </c>
    </row>
    <row r="3" spans="3:18" ht="13.5">
      <c r="C3" s="267"/>
      <c r="D3" s="35" t="s">
        <v>50</v>
      </c>
      <c r="E3" s="36">
        <v>0</v>
      </c>
      <c r="F3" s="36">
        <v>2</v>
      </c>
      <c r="G3" s="36">
        <v>2</v>
      </c>
      <c r="H3" s="36">
        <v>2</v>
      </c>
      <c r="I3" s="36">
        <v>2</v>
      </c>
      <c r="J3" s="182"/>
      <c r="K3" s="36">
        <v>0</v>
      </c>
      <c r="O3" s="182"/>
      <c r="R3" s="182"/>
    </row>
    <row r="4" spans="1:25" ht="13.5">
      <c r="A4" s="37"/>
      <c r="B4" s="38"/>
      <c r="C4" s="38"/>
      <c r="D4" s="38"/>
      <c r="E4" s="39" t="s">
        <v>79</v>
      </c>
      <c r="F4" s="39" t="s">
        <v>79</v>
      </c>
      <c r="G4" s="39" t="s">
        <v>80</v>
      </c>
      <c r="H4" s="39" t="s">
        <v>80</v>
      </c>
      <c r="I4" s="39" t="s">
        <v>80</v>
      </c>
      <c r="J4" s="182" t="s">
        <v>129</v>
      </c>
      <c r="K4" s="39" t="s">
        <v>80</v>
      </c>
      <c r="L4" s="45" t="s">
        <v>171</v>
      </c>
      <c r="M4" s="39" t="s">
        <v>171</v>
      </c>
      <c r="N4" s="39" t="s">
        <v>171</v>
      </c>
      <c r="O4" s="182" t="s">
        <v>129</v>
      </c>
      <c r="P4" s="45" t="s">
        <v>244</v>
      </c>
      <c r="Q4" s="45" t="s">
        <v>244</v>
      </c>
      <c r="R4" s="182" t="s">
        <v>129</v>
      </c>
      <c r="S4" s="45" t="s">
        <v>81</v>
      </c>
      <c r="T4" s="45" t="s">
        <v>184</v>
      </c>
      <c r="U4" s="45" t="s">
        <v>35</v>
      </c>
      <c r="V4" s="45" t="s">
        <v>35</v>
      </c>
      <c r="W4" s="45" t="s">
        <v>35</v>
      </c>
      <c r="X4" s="45" t="s">
        <v>35</v>
      </c>
      <c r="Y4" s="39"/>
    </row>
    <row r="5" spans="1:25" s="2" customFormat="1" ht="13.5">
      <c r="A5" s="37" t="s">
        <v>82</v>
      </c>
      <c r="B5" s="39" t="s">
        <v>83</v>
      </c>
      <c r="C5" s="39" t="s">
        <v>84</v>
      </c>
      <c r="D5" s="39" t="s">
        <v>85</v>
      </c>
      <c r="E5" s="39" t="s">
        <v>221</v>
      </c>
      <c r="F5" s="39" t="s">
        <v>222</v>
      </c>
      <c r="G5" s="39" t="s">
        <v>223</v>
      </c>
      <c r="H5" s="39" t="s">
        <v>224</v>
      </c>
      <c r="I5" s="39" t="s">
        <v>225</v>
      </c>
      <c r="J5" s="182" t="s">
        <v>306</v>
      </c>
      <c r="K5" s="39" t="s">
        <v>226</v>
      </c>
      <c r="L5" s="39" t="s">
        <v>227</v>
      </c>
      <c r="M5" s="39" t="s">
        <v>228</v>
      </c>
      <c r="N5" s="39" t="s">
        <v>299</v>
      </c>
      <c r="O5" s="182" t="s">
        <v>300</v>
      </c>
      <c r="P5" s="39" t="s">
        <v>242</v>
      </c>
      <c r="Q5" s="39" t="s">
        <v>302</v>
      </c>
      <c r="R5" s="182" t="s">
        <v>303</v>
      </c>
      <c r="S5" s="39" t="s">
        <v>243</v>
      </c>
      <c r="T5" s="39" t="s">
        <v>271</v>
      </c>
      <c r="U5" s="39" t="s">
        <v>276</v>
      </c>
      <c r="V5" s="39" t="s">
        <v>276</v>
      </c>
      <c r="W5" s="39" t="s">
        <v>277</v>
      </c>
      <c r="X5" s="39" t="s">
        <v>278</v>
      </c>
      <c r="Y5" s="40" t="s">
        <v>86</v>
      </c>
    </row>
    <row r="6" spans="2:25" s="2" customFormat="1" ht="13.5">
      <c r="B6" s="41" t="s">
        <v>87</v>
      </c>
      <c r="C6" s="41" t="s">
        <v>24</v>
      </c>
      <c r="D6" s="41" t="s">
        <v>88</v>
      </c>
      <c r="E6" s="96" t="s">
        <v>189</v>
      </c>
      <c r="F6" s="96" t="s">
        <v>189</v>
      </c>
      <c r="G6" s="96" t="s">
        <v>189</v>
      </c>
      <c r="H6" s="96" t="s">
        <v>189</v>
      </c>
      <c r="I6" s="96" t="s">
        <v>189</v>
      </c>
      <c r="J6" s="182"/>
      <c r="K6" s="96" t="s">
        <v>189</v>
      </c>
      <c r="L6" s="96" t="s">
        <v>6</v>
      </c>
      <c r="M6" s="96" t="s">
        <v>6</v>
      </c>
      <c r="N6" s="96" t="s">
        <v>6</v>
      </c>
      <c r="O6" s="182"/>
      <c r="P6" s="96" t="s">
        <v>6</v>
      </c>
      <c r="Q6" s="96" t="s">
        <v>6</v>
      </c>
      <c r="R6" s="182"/>
      <c r="S6" s="96" t="s">
        <v>6</v>
      </c>
      <c r="T6" s="96" t="s">
        <v>6</v>
      </c>
      <c r="U6" s="96" t="s">
        <v>6</v>
      </c>
      <c r="V6" s="96" t="s">
        <v>6</v>
      </c>
      <c r="W6" s="96" t="s">
        <v>6</v>
      </c>
      <c r="X6" s="96" t="s">
        <v>6</v>
      </c>
      <c r="Y6" s="42">
        <f aca="true" t="shared" si="0" ref="Y6:Y50">COUNTA(E6:X6)</f>
        <v>17</v>
      </c>
    </row>
    <row r="7" spans="1:25" s="2" customFormat="1" ht="14.25" thickBot="1">
      <c r="A7" s="43"/>
      <c r="B7" s="44" t="s">
        <v>89</v>
      </c>
      <c r="C7" s="44" t="s">
        <v>112</v>
      </c>
      <c r="D7" s="44" t="s">
        <v>92</v>
      </c>
      <c r="E7" s="97" t="s">
        <v>188</v>
      </c>
      <c r="F7" s="97" t="s">
        <v>188</v>
      </c>
      <c r="G7" s="97" t="s">
        <v>188</v>
      </c>
      <c r="H7" s="97" t="s">
        <v>188</v>
      </c>
      <c r="I7" s="97" t="s">
        <v>188</v>
      </c>
      <c r="J7" s="183"/>
      <c r="K7" s="97" t="s">
        <v>188</v>
      </c>
      <c r="L7" s="97" t="s">
        <v>6</v>
      </c>
      <c r="M7" s="97" t="s">
        <v>6</v>
      </c>
      <c r="N7" s="97" t="s">
        <v>6</v>
      </c>
      <c r="O7" s="183"/>
      <c r="P7" s="97" t="s">
        <v>6</v>
      </c>
      <c r="Q7" s="97" t="s">
        <v>6</v>
      </c>
      <c r="R7" s="183"/>
      <c r="S7" s="97" t="s">
        <v>6</v>
      </c>
      <c r="T7" s="97" t="s">
        <v>6</v>
      </c>
      <c r="U7" s="97" t="s">
        <v>6</v>
      </c>
      <c r="V7" s="97" t="s">
        <v>6</v>
      </c>
      <c r="W7" s="97" t="s">
        <v>6</v>
      </c>
      <c r="X7" s="97" t="s">
        <v>6</v>
      </c>
      <c r="Y7" s="42">
        <f t="shared" si="0"/>
        <v>17</v>
      </c>
    </row>
    <row r="8" spans="1:25" s="2" customFormat="1" ht="13.5">
      <c r="A8" s="79">
        <v>1</v>
      </c>
      <c r="B8" s="139" t="s">
        <v>91</v>
      </c>
      <c r="C8" s="135" t="s">
        <v>7</v>
      </c>
      <c r="D8" s="180" t="s">
        <v>93</v>
      </c>
      <c r="E8" s="171" t="s">
        <v>186</v>
      </c>
      <c r="F8" s="140" t="s">
        <v>186</v>
      </c>
      <c r="G8" s="140"/>
      <c r="H8" s="176" t="s">
        <v>335</v>
      </c>
      <c r="I8" s="140" t="s">
        <v>186</v>
      </c>
      <c r="J8" s="184"/>
      <c r="K8" s="140"/>
      <c r="L8" s="140" t="s">
        <v>10</v>
      </c>
      <c r="M8" s="140" t="s">
        <v>10</v>
      </c>
      <c r="N8" s="140"/>
      <c r="O8" s="184"/>
      <c r="P8" s="42" t="s">
        <v>10</v>
      </c>
      <c r="Q8" s="140" t="s">
        <v>10</v>
      </c>
      <c r="R8" s="184"/>
      <c r="S8" s="140"/>
      <c r="T8" s="42" t="s">
        <v>10</v>
      </c>
      <c r="U8" s="140"/>
      <c r="V8" s="42"/>
      <c r="W8" s="42"/>
      <c r="X8" s="42"/>
      <c r="Y8" s="42">
        <f t="shared" si="0"/>
        <v>9</v>
      </c>
    </row>
    <row r="9" spans="1:25" ht="13.5">
      <c r="A9" s="2">
        <v>2</v>
      </c>
      <c r="B9" s="41" t="s">
        <v>91</v>
      </c>
      <c r="C9" s="135" t="s">
        <v>94</v>
      </c>
      <c r="D9" s="180" t="s">
        <v>95</v>
      </c>
      <c r="E9" s="140" t="s">
        <v>186</v>
      </c>
      <c r="F9" s="176"/>
      <c r="G9" s="140" t="s">
        <v>186</v>
      </c>
      <c r="H9" s="140" t="s">
        <v>186</v>
      </c>
      <c r="I9" s="140" t="s">
        <v>186</v>
      </c>
      <c r="J9" s="182"/>
      <c r="K9" s="96" t="s">
        <v>10</v>
      </c>
      <c r="L9" s="140" t="s">
        <v>10</v>
      </c>
      <c r="M9" s="140"/>
      <c r="N9" s="96" t="s">
        <v>10</v>
      </c>
      <c r="O9" s="182"/>
      <c r="P9" s="140" t="s">
        <v>10</v>
      </c>
      <c r="Q9" s="140"/>
      <c r="R9" s="182"/>
      <c r="S9" s="96" t="s">
        <v>10</v>
      </c>
      <c r="T9" s="140" t="s">
        <v>10</v>
      </c>
      <c r="U9" s="140"/>
      <c r="V9" s="156"/>
      <c r="W9" s="156"/>
      <c r="X9" s="156"/>
      <c r="Y9" s="42">
        <f t="shared" si="0"/>
        <v>10</v>
      </c>
    </row>
    <row r="10" spans="1:25" ht="13.5">
      <c r="A10" s="2">
        <v>3</v>
      </c>
      <c r="B10" s="41" t="s">
        <v>91</v>
      </c>
      <c r="C10" s="172" t="s">
        <v>96</v>
      </c>
      <c r="D10" s="178" t="s">
        <v>97</v>
      </c>
      <c r="E10" s="157"/>
      <c r="F10" s="96" t="s">
        <v>199</v>
      </c>
      <c r="G10" s="96" t="s">
        <v>199</v>
      </c>
      <c r="H10" s="96" t="s">
        <v>192</v>
      </c>
      <c r="I10" s="157" t="s">
        <v>333</v>
      </c>
      <c r="J10" s="182"/>
      <c r="K10" s="96" t="s">
        <v>8</v>
      </c>
      <c r="L10" s="96"/>
      <c r="M10" s="96" t="s">
        <v>9</v>
      </c>
      <c r="N10" s="96" t="s">
        <v>9</v>
      </c>
      <c r="O10" s="184"/>
      <c r="P10" s="96" t="s">
        <v>137</v>
      </c>
      <c r="Q10" s="96" t="s">
        <v>137</v>
      </c>
      <c r="R10" s="182"/>
      <c r="S10" s="96" t="s">
        <v>1</v>
      </c>
      <c r="T10" s="96" t="s">
        <v>1</v>
      </c>
      <c r="U10" s="96"/>
      <c r="V10" s="96"/>
      <c r="W10" s="96"/>
      <c r="X10" s="96"/>
      <c r="Y10" s="42">
        <f t="shared" si="0"/>
        <v>11</v>
      </c>
    </row>
    <row r="11" spans="1:25" ht="14.25" thickBot="1">
      <c r="A11" s="2">
        <v>4</v>
      </c>
      <c r="B11" s="41" t="s">
        <v>91</v>
      </c>
      <c r="C11" s="172" t="s">
        <v>58</v>
      </c>
      <c r="D11" s="178" t="s">
        <v>118</v>
      </c>
      <c r="E11" s="96" t="s">
        <v>199</v>
      </c>
      <c r="F11" s="96" t="s">
        <v>191</v>
      </c>
      <c r="G11" s="96" t="s">
        <v>191</v>
      </c>
      <c r="H11" s="140" t="s">
        <v>186</v>
      </c>
      <c r="I11" s="177" t="s">
        <v>341</v>
      </c>
      <c r="J11" s="182"/>
      <c r="K11" s="96" t="s">
        <v>9</v>
      </c>
      <c r="L11" s="96" t="s">
        <v>9</v>
      </c>
      <c r="M11" s="154" t="s">
        <v>137</v>
      </c>
      <c r="N11" s="96" t="s">
        <v>137</v>
      </c>
      <c r="O11" s="182"/>
      <c r="P11" s="96"/>
      <c r="Q11" s="96" t="s">
        <v>1</v>
      </c>
      <c r="R11" s="182"/>
      <c r="S11" s="96" t="s">
        <v>258</v>
      </c>
      <c r="T11" s="96" t="s">
        <v>258</v>
      </c>
      <c r="U11" s="96"/>
      <c r="V11" s="156"/>
      <c r="W11" s="156"/>
      <c r="X11" s="156"/>
      <c r="Y11" s="42">
        <f t="shared" si="0"/>
        <v>12</v>
      </c>
    </row>
    <row r="12" spans="1:25" ht="13.5">
      <c r="A12" s="2">
        <v>5</v>
      </c>
      <c r="B12" s="41" t="s">
        <v>91</v>
      </c>
      <c r="C12" s="172" t="s">
        <v>23</v>
      </c>
      <c r="D12" s="178" t="s">
        <v>128</v>
      </c>
      <c r="E12" s="153" t="s">
        <v>265</v>
      </c>
      <c r="F12" s="96" t="s">
        <v>311</v>
      </c>
      <c r="G12" s="154" t="s">
        <v>328</v>
      </c>
      <c r="H12" s="96" t="s">
        <v>191</v>
      </c>
      <c r="I12" s="96" t="s">
        <v>311</v>
      </c>
      <c r="J12" s="182"/>
      <c r="K12" s="154" t="s">
        <v>137</v>
      </c>
      <c r="L12" s="96"/>
      <c r="M12" s="154" t="s">
        <v>1</v>
      </c>
      <c r="N12" s="154" t="s">
        <v>1</v>
      </c>
      <c r="O12" s="182"/>
      <c r="P12" s="96" t="s">
        <v>258</v>
      </c>
      <c r="Q12" s="96"/>
      <c r="R12" s="182"/>
      <c r="S12" s="96" t="s">
        <v>8</v>
      </c>
      <c r="T12" s="96" t="s">
        <v>8</v>
      </c>
      <c r="U12" s="96"/>
      <c r="V12" s="96"/>
      <c r="W12" s="96"/>
      <c r="X12" s="96"/>
      <c r="Y12" s="42">
        <f t="shared" si="0"/>
        <v>11</v>
      </c>
    </row>
    <row r="13" spans="1:25" ht="13.5">
      <c r="A13" s="2">
        <v>6</v>
      </c>
      <c r="B13" s="41" t="s">
        <v>91</v>
      </c>
      <c r="C13" s="135" t="s">
        <v>39</v>
      </c>
      <c r="D13" s="180" t="s">
        <v>116</v>
      </c>
      <c r="E13" s="96" t="s">
        <v>192</v>
      </c>
      <c r="F13" s="96" t="s">
        <v>192</v>
      </c>
      <c r="G13" s="175" t="s">
        <v>329</v>
      </c>
      <c r="H13" s="96" t="s">
        <v>199</v>
      </c>
      <c r="I13" s="96" t="s">
        <v>192</v>
      </c>
      <c r="J13" s="182"/>
      <c r="K13" s="96" t="s">
        <v>1</v>
      </c>
      <c r="L13" s="154" t="s">
        <v>1</v>
      </c>
      <c r="M13" s="96" t="s">
        <v>258</v>
      </c>
      <c r="N13" s="96"/>
      <c r="O13" s="182"/>
      <c r="P13" s="96" t="s">
        <v>8</v>
      </c>
      <c r="Q13" s="96" t="s">
        <v>8</v>
      </c>
      <c r="R13" s="182"/>
      <c r="S13" s="96" t="s">
        <v>9</v>
      </c>
      <c r="T13" s="96" t="s">
        <v>9</v>
      </c>
      <c r="U13" s="96"/>
      <c r="V13" s="96"/>
      <c r="W13" s="96"/>
      <c r="X13" s="96"/>
      <c r="Y13" s="42">
        <f t="shared" si="0"/>
        <v>12</v>
      </c>
    </row>
    <row r="14" spans="1:25" ht="13.5">
      <c r="A14" s="2">
        <v>7</v>
      </c>
      <c r="B14" s="41" t="s">
        <v>91</v>
      </c>
      <c r="C14" s="155" t="s">
        <v>38</v>
      </c>
      <c r="D14" s="178" t="s">
        <v>99</v>
      </c>
      <c r="E14" s="154" t="s">
        <v>281</v>
      </c>
      <c r="F14" s="96" t="s">
        <v>307</v>
      </c>
      <c r="G14" s="96" t="s">
        <v>307</v>
      </c>
      <c r="H14" s="157" t="s">
        <v>336</v>
      </c>
      <c r="I14" s="96"/>
      <c r="J14" s="182"/>
      <c r="K14" s="96" t="s">
        <v>10</v>
      </c>
      <c r="L14" s="171"/>
      <c r="M14" s="96" t="s">
        <v>10</v>
      </c>
      <c r="N14" s="140" t="s">
        <v>10</v>
      </c>
      <c r="O14" s="182"/>
      <c r="P14" s="140"/>
      <c r="Q14" s="96" t="s">
        <v>10</v>
      </c>
      <c r="R14" s="182"/>
      <c r="S14" s="140" t="s">
        <v>10</v>
      </c>
      <c r="T14" s="96" t="s">
        <v>9</v>
      </c>
      <c r="U14" s="96"/>
      <c r="V14" s="156"/>
      <c r="W14" s="156"/>
      <c r="X14" s="156"/>
      <c r="Y14" s="42">
        <f t="shared" si="0"/>
        <v>10</v>
      </c>
    </row>
    <row r="15" spans="1:25" ht="13.5">
      <c r="A15" s="2">
        <v>8</v>
      </c>
      <c r="B15" s="41" t="s">
        <v>91</v>
      </c>
      <c r="C15" s="155" t="s">
        <v>52</v>
      </c>
      <c r="D15" s="41" t="s">
        <v>98</v>
      </c>
      <c r="E15" s="96" t="s">
        <v>190</v>
      </c>
      <c r="F15" s="196" t="s">
        <v>320</v>
      </c>
      <c r="G15" s="96" t="s">
        <v>193</v>
      </c>
      <c r="H15" s="96" t="s">
        <v>311</v>
      </c>
      <c r="I15" s="96" t="s">
        <v>191</v>
      </c>
      <c r="J15" s="182"/>
      <c r="K15" s="96" t="s">
        <v>258</v>
      </c>
      <c r="L15" s="154" t="s">
        <v>258</v>
      </c>
      <c r="M15" s="96" t="s">
        <v>8</v>
      </c>
      <c r="N15" s="96" t="s">
        <v>8</v>
      </c>
      <c r="O15" s="182"/>
      <c r="P15" s="96" t="s">
        <v>9</v>
      </c>
      <c r="Q15" s="96" t="s">
        <v>9</v>
      </c>
      <c r="R15" s="182"/>
      <c r="S15" s="96" t="s">
        <v>137</v>
      </c>
      <c r="T15" s="96" t="s">
        <v>137</v>
      </c>
      <c r="U15" s="96"/>
      <c r="V15" s="96"/>
      <c r="W15" s="96"/>
      <c r="X15" s="96"/>
      <c r="Y15" s="42">
        <f t="shared" si="0"/>
        <v>13</v>
      </c>
    </row>
    <row r="16" spans="1:25" ht="13.5">
      <c r="A16" s="2">
        <v>9</v>
      </c>
      <c r="B16" s="41" t="s">
        <v>91</v>
      </c>
      <c r="C16" s="155" t="s">
        <v>25</v>
      </c>
      <c r="D16" s="41" t="s">
        <v>122</v>
      </c>
      <c r="E16" s="96" t="s">
        <v>193</v>
      </c>
      <c r="F16" s="96" t="s">
        <v>193</v>
      </c>
      <c r="G16" s="157" t="s">
        <v>332</v>
      </c>
      <c r="H16" s="96" t="s">
        <v>190</v>
      </c>
      <c r="I16" s="96" t="s">
        <v>187</v>
      </c>
      <c r="J16" s="182"/>
      <c r="K16" s="96" t="s">
        <v>8</v>
      </c>
      <c r="L16" s="96" t="s">
        <v>8</v>
      </c>
      <c r="M16" s="96"/>
      <c r="N16" s="154" t="s">
        <v>9</v>
      </c>
      <c r="O16" s="184"/>
      <c r="P16" s="96" t="s">
        <v>137</v>
      </c>
      <c r="Q16" s="96" t="s">
        <v>137</v>
      </c>
      <c r="R16" s="182"/>
      <c r="S16" s="96" t="s">
        <v>1</v>
      </c>
      <c r="T16" s="96" t="s">
        <v>1</v>
      </c>
      <c r="U16" s="96"/>
      <c r="V16" s="96"/>
      <c r="W16" s="96"/>
      <c r="X16" s="96"/>
      <c r="Y16" s="42">
        <f t="shared" si="0"/>
        <v>12</v>
      </c>
    </row>
    <row r="17" spans="1:25" ht="13.5">
      <c r="A17" s="2">
        <v>10</v>
      </c>
      <c r="B17" s="41" t="s">
        <v>91</v>
      </c>
      <c r="C17" s="155" t="s">
        <v>173</v>
      </c>
      <c r="D17" s="41" t="s">
        <v>102</v>
      </c>
      <c r="E17" s="157"/>
      <c r="F17" s="96" t="s">
        <v>190</v>
      </c>
      <c r="G17" s="96" t="s">
        <v>282</v>
      </c>
      <c r="H17" s="96" t="s">
        <v>193</v>
      </c>
      <c r="I17" s="157" t="s">
        <v>321</v>
      </c>
      <c r="J17" s="182"/>
      <c r="K17" s="96" t="s">
        <v>9</v>
      </c>
      <c r="L17" s="96"/>
      <c r="M17" s="96" t="s">
        <v>1</v>
      </c>
      <c r="N17" s="154" t="s">
        <v>137</v>
      </c>
      <c r="O17" s="182"/>
      <c r="P17" s="96" t="s">
        <v>1</v>
      </c>
      <c r="Q17" s="96" t="s">
        <v>1</v>
      </c>
      <c r="R17" s="182"/>
      <c r="S17" s="96" t="s">
        <v>9</v>
      </c>
      <c r="T17" s="96" t="s">
        <v>8</v>
      </c>
      <c r="U17" s="96"/>
      <c r="V17" s="96"/>
      <c r="W17" s="96"/>
      <c r="X17" s="96"/>
      <c r="Y17" s="42">
        <f t="shared" si="0"/>
        <v>11</v>
      </c>
    </row>
    <row r="18" spans="1:25" ht="13.5">
      <c r="A18" s="2">
        <v>11</v>
      </c>
      <c r="B18" s="41" t="s">
        <v>91</v>
      </c>
      <c r="C18" s="173" t="s">
        <v>54</v>
      </c>
      <c r="D18" s="139" t="s">
        <v>103</v>
      </c>
      <c r="E18" s="96" t="s">
        <v>187</v>
      </c>
      <c r="F18" s="96" t="s">
        <v>187</v>
      </c>
      <c r="G18" s="157" t="s">
        <v>333</v>
      </c>
      <c r="H18" s="96" t="s">
        <v>187</v>
      </c>
      <c r="I18" s="96" t="s">
        <v>199</v>
      </c>
      <c r="J18" s="182"/>
      <c r="K18" s="96"/>
      <c r="L18" s="96" t="s">
        <v>137</v>
      </c>
      <c r="M18" s="96"/>
      <c r="N18" s="156" t="s">
        <v>1</v>
      </c>
      <c r="O18" s="182"/>
      <c r="P18" s="96" t="s">
        <v>1</v>
      </c>
      <c r="Q18" s="96" t="s">
        <v>258</v>
      </c>
      <c r="R18" s="182"/>
      <c r="S18" s="96" t="s">
        <v>8</v>
      </c>
      <c r="T18" s="96"/>
      <c r="U18" s="156"/>
      <c r="V18" s="96"/>
      <c r="W18" s="156"/>
      <c r="X18" s="156"/>
      <c r="Y18" s="42">
        <f t="shared" si="0"/>
        <v>10</v>
      </c>
    </row>
    <row r="19" spans="1:25" ht="14.25" thickBot="1">
      <c r="A19" s="43">
        <v>12</v>
      </c>
      <c r="B19" s="44" t="s">
        <v>91</v>
      </c>
      <c r="C19" s="174" t="s">
        <v>229</v>
      </c>
      <c r="D19" s="141" t="s">
        <v>126</v>
      </c>
      <c r="E19" s="169" t="s">
        <v>310</v>
      </c>
      <c r="F19" s="97" t="s">
        <v>308</v>
      </c>
      <c r="G19" s="97" t="s">
        <v>321</v>
      </c>
      <c r="H19" s="177" t="s">
        <v>341</v>
      </c>
      <c r="I19" s="201" t="s">
        <v>193</v>
      </c>
      <c r="J19" s="183"/>
      <c r="K19" s="97" t="s">
        <v>1</v>
      </c>
      <c r="L19" s="169" t="s">
        <v>1</v>
      </c>
      <c r="M19" s="97" t="s">
        <v>258</v>
      </c>
      <c r="N19" s="97" t="s">
        <v>258</v>
      </c>
      <c r="O19" s="183"/>
      <c r="P19" s="97" t="s">
        <v>8</v>
      </c>
      <c r="Q19" s="97" t="s">
        <v>8</v>
      </c>
      <c r="R19" s="183"/>
      <c r="S19" s="97"/>
      <c r="T19" s="170"/>
      <c r="U19" s="170"/>
      <c r="V19" s="170"/>
      <c r="W19" s="170"/>
      <c r="X19" s="170"/>
      <c r="Y19" s="42">
        <f t="shared" si="0"/>
        <v>11</v>
      </c>
    </row>
    <row r="20" spans="1:25" ht="13.5">
      <c r="A20" s="2">
        <v>1</v>
      </c>
      <c r="B20" s="41" t="s">
        <v>106</v>
      </c>
      <c r="C20" s="172" t="s">
        <v>12</v>
      </c>
      <c r="D20" s="41" t="s">
        <v>107</v>
      </c>
      <c r="E20" s="96" t="s">
        <v>255</v>
      </c>
      <c r="F20" s="157"/>
      <c r="G20" s="96" t="s">
        <v>322</v>
      </c>
      <c r="H20" s="96" t="s">
        <v>194</v>
      </c>
      <c r="I20" s="96"/>
      <c r="J20" s="182"/>
      <c r="K20" s="96"/>
      <c r="L20" s="154" t="s">
        <v>280</v>
      </c>
      <c r="M20" s="96"/>
      <c r="N20" s="96"/>
      <c r="O20" s="182"/>
      <c r="P20" s="96"/>
      <c r="Q20" s="96"/>
      <c r="R20" s="182"/>
      <c r="S20" s="96" t="s">
        <v>279</v>
      </c>
      <c r="T20" s="96"/>
      <c r="U20" s="96"/>
      <c r="V20" s="96"/>
      <c r="W20" s="96"/>
      <c r="X20" s="96"/>
      <c r="Y20" s="42">
        <f t="shared" si="0"/>
        <v>5</v>
      </c>
    </row>
    <row r="21" spans="1:25" ht="13.5">
      <c r="A21" s="2">
        <v>2</v>
      </c>
      <c r="B21" s="41" t="s">
        <v>106</v>
      </c>
      <c r="C21" s="172" t="s">
        <v>108</v>
      </c>
      <c r="D21" s="41" t="s">
        <v>176</v>
      </c>
      <c r="E21" s="96" t="s">
        <v>256</v>
      </c>
      <c r="F21" s="96"/>
      <c r="G21" s="154" t="s">
        <v>327</v>
      </c>
      <c r="H21" s="153" t="s">
        <v>265</v>
      </c>
      <c r="I21" s="96"/>
      <c r="J21" s="182"/>
      <c r="K21" s="154"/>
      <c r="L21" s="140" t="s">
        <v>280</v>
      </c>
      <c r="M21" s="140"/>
      <c r="N21" s="154"/>
      <c r="O21" s="182"/>
      <c r="P21" s="96"/>
      <c r="Q21" s="96" t="s">
        <v>279</v>
      </c>
      <c r="R21" s="182"/>
      <c r="S21" s="96"/>
      <c r="T21" s="96"/>
      <c r="U21" s="96"/>
      <c r="V21" s="96"/>
      <c r="W21" s="96"/>
      <c r="X21" s="96"/>
      <c r="Y21" s="42">
        <f t="shared" si="0"/>
        <v>5</v>
      </c>
    </row>
    <row r="22" spans="1:25" ht="13.5">
      <c r="A22" s="2">
        <v>3</v>
      </c>
      <c r="B22" s="41" t="s">
        <v>106</v>
      </c>
      <c r="C22" s="172" t="s">
        <v>46</v>
      </c>
      <c r="D22" s="41" t="s">
        <v>114</v>
      </c>
      <c r="E22" s="96" t="s">
        <v>256</v>
      </c>
      <c r="F22" s="157"/>
      <c r="G22" s="96" t="s">
        <v>256</v>
      </c>
      <c r="H22" s="96"/>
      <c r="I22" s="96" t="s">
        <v>191</v>
      </c>
      <c r="J22" s="182"/>
      <c r="K22" s="96"/>
      <c r="L22" s="96" t="s">
        <v>279</v>
      </c>
      <c r="M22" s="96"/>
      <c r="N22" s="140"/>
      <c r="O22" s="184"/>
      <c r="P22" s="96"/>
      <c r="Q22" s="96"/>
      <c r="R22" s="182"/>
      <c r="S22" s="96" t="s">
        <v>280</v>
      </c>
      <c r="T22" s="96" t="s">
        <v>137</v>
      </c>
      <c r="U22" s="96"/>
      <c r="V22" s="96"/>
      <c r="W22" s="96"/>
      <c r="X22" s="96"/>
      <c r="Y22" s="42">
        <f t="shared" si="0"/>
        <v>6</v>
      </c>
    </row>
    <row r="23" spans="1:25" ht="13.5">
      <c r="A23" s="2">
        <v>4</v>
      </c>
      <c r="B23" s="41" t="s">
        <v>106</v>
      </c>
      <c r="C23" s="172" t="s">
        <v>47</v>
      </c>
      <c r="D23" s="41" t="s">
        <v>109</v>
      </c>
      <c r="E23" s="96" t="s">
        <v>257</v>
      </c>
      <c r="F23" s="96" t="s">
        <v>194</v>
      </c>
      <c r="G23" s="157" t="s">
        <v>330</v>
      </c>
      <c r="H23" s="96" t="s">
        <v>191</v>
      </c>
      <c r="I23" s="96" t="s">
        <v>256</v>
      </c>
      <c r="J23" s="182"/>
      <c r="K23" s="96"/>
      <c r="L23" s="96"/>
      <c r="M23" s="154" t="s">
        <v>280</v>
      </c>
      <c r="N23" s="96"/>
      <c r="O23" s="184"/>
      <c r="P23" s="96"/>
      <c r="Q23" s="96"/>
      <c r="R23" s="182"/>
      <c r="S23" s="96" t="s">
        <v>137</v>
      </c>
      <c r="T23" s="96"/>
      <c r="U23" s="96"/>
      <c r="V23" s="96"/>
      <c r="W23" s="96"/>
      <c r="X23" s="96"/>
      <c r="Y23" s="42">
        <f t="shared" si="0"/>
        <v>7</v>
      </c>
    </row>
    <row r="24" spans="1:25" ht="13.5">
      <c r="A24" s="2">
        <v>5</v>
      </c>
      <c r="B24" s="41" t="s">
        <v>106</v>
      </c>
      <c r="C24" s="155" t="s">
        <v>110</v>
      </c>
      <c r="D24" s="41" t="s">
        <v>174</v>
      </c>
      <c r="E24" s="96" t="s">
        <v>193</v>
      </c>
      <c r="F24" s="96"/>
      <c r="G24" s="154"/>
      <c r="H24" s="96"/>
      <c r="I24" s="96" t="s">
        <v>193</v>
      </c>
      <c r="J24" s="182"/>
      <c r="K24" s="96" t="s">
        <v>137</v>
      </c>
      <c r="L24" s="96"/>
      <c r="M24" s="96" t="s">
        <v>279</v>
      </c>
      <c r="N24" s="96"/>
      <c r="O24" s="184"/>
      <c r="P24" s="96" t="s">
        <v>137</v>
      </c>
      <c r="Q24" s="96"/>
      <c r="R24" s="182"/>
      <c r="S24" s="96"/>
      <c r="T24" s="96"/>
      <c r="U24" s="96"/>
      <c r="V24" s="96"/>
      <c r="W24" s="96"/>
      <c r="X24" s="96"/>
      <c r="Y24" s="42">
        <f t="shared" si="0"/>
        <v>5</v>
      </c>
    </row>
    <row r="25" spans="1:25" ht="13.5">
      <c r="A25" s="2">
        <v>6</v>
      </c>
      <c r="B25" s="41" t="s">
        <v>106</v>
      </c>
      <c r="C25" s="172" t="s">
        <v>48</v>
      </c>
      <c r="D25" s="41" t="s">
        <v>175</v>
      </c>
      <c r="E25" s="96" t="s">
        <v>257</v>
      </c>
      <c r="F25" s="96" t="s">
        <v>256</v>
      </c>
      <c r="G25" s="96"/>
      <c r="H25" s="154" t="s">
        <v>337</v>
      </c>
      <c r="I25" s="96" t="s">
        <v>194</v>
      </c>
      <c r="J25" s="197"/>
      <c r="K25" s="153"/>
      <c r="L25" s="96"/>
      <c r="M25" s="96" t="s">
        <v>279</v>
      </c>
      <c r="N25" s="154"/>
      <c r="O25" s="182"/>
      <c r="P25" s="96"/>
      <c r="Q25" s="96" t="s">
        <v>137</v>
      </c>
      <c r="R25" s="182"/>
      <c r="S25" s="96"/>
      <c r="T25" s="96"/>
      <c r="U25" s="96"/>
      <c r="V25" s="96"/>
      <c r="W25" s="96"/>
      <c r="X25" s="96"/>
      <c r="Y25" s="42">
        <f t="shared" si="0"/>
        <v>6</v>
      </c>
    </row>
    <row r="26" spans="1:25" ht="13.5">
      <c r="A26" s="2">
        <v>7</v>
      </c>
      <c r="B26" s="41" t="s">
        <v>106</v>
      </c>
      <c r="C26" s="172" t="s">
        <v>18</v>
      </c>
      <c r="D26" s="41" t="s">
        <v>111</v>
      </c>
      <c r="E26" s="96" t="s">
        <v>194</v>
      </c>
      <c r="F26" s="96"/>
      <c r="G26" s="96" t="s">
        <v>256</v>
      </c>
      <c r="H26" s="154" t="s">
        <v>338</v>
      </c>
      <c r="I26" s="96" t="s">
        <v>256</v>
      </c>
      <c r="J26" s="182"/>
      <c r="K26" s="96" t="s">
        <v>137</v>
      </c>
      <c r="L26" s="96"/>
      <c r="M26" s="154"/>
      <c r="N26" s="140"/>
      <c r="O26" s="184"/>
      <c r="P26" s="96"/>
      <c r="Q26" s="96" t="s">
        <v>137</v>
      </c>
      <c r="R26" s="182"/>
      <c r="S26" s="96"/>
      <c r="T26" s="96"/>
      <c r="U26" s="96"/>
      <c r="V26" s="96"/>
      <c r="W26" s="96"/>
      <c r="X26" s="96"/>
      <c r="Y26" s="42">
        <f t="shared" si="0"/>
        <v>6</v>
      </c>
    </row>
    <row r="27" spans="1:25" ht="13.5">
      <c r="A27" s="2">
        <v>8</v>
      </c>
      <c r="B27" s="41" t="s">
        <v>106</v>
      </c>
      <c r="C27" s="172" t="s">
        <v>112</v>
      </c>
      <c r="D27" s="41" t="s">
        <v>230</v>
      </c>
      <c r="E27" s="96"/>
      <c r="F27" s="153" t="s">
        <v>265</v>
      </c>
      <c r="G27" s="157" t="s">
        <v>331</v>
      </c>
      <c r="H27" s="96" t="s">
        <v>256</v>
      </c>
      <c r="I27" s="96"/>
      <c r="J27" s="182"/>
      <c r="K27" s="96"/>
      <c r="L27" s="156"/>
      <c r="M27" s="154"/>
      <c r="N27" s="96" t="s">
        <v>280</v>
      </c>
      <c r="O27" s="182"/>
      <c r="P27" s="96"/>
      <c r="Q27" s="96" t="s">
        <v>9</v>
      </c>
      <c r="R27" s="182"/>
      <c r="S27" s="96"/>
      <c r="T27" s="96"/>
      <c r="U27" s="96"/>
      <c r="V27" s="96"/>
      <c r="W27" s="96"/>
      <c r="X27" s="96"/>
      <c r="Y27" s="42">
        <f t="shared" si="0"/>
        <v>5</v>
      </c>
    </row>
    <row r="28" spans="1:25" ht="13.5">
      <c r="A28" s="2">
        <v>9</v>
      </c>
      <c r="B28" s="41" t="s">
        <v>106</v>
      </c>
      <c r="C28" s="172" t="s">
        <v>24</v>
      </c>
      <c r="D28" s="41" t="s">
        <v>98</v>
      </c>
      <c r="E28" s="96" t="s">
        <v>199</v>
      </c>
      <c r="F28" s="96" t="s">
        <v>257</v>
      </c>
      <c r="G28" s="96" t="s">
        <v>199</v>
      </c>
      <c r="H28" s="96"/>
      <c r="I28" s="96"/>
      <c r="J28" s="182"/>
      <c r="K28" s="175"/>
      <c r="L28" s="96" t="s">
        <v>9</v>
      </c>
      <c r="M28" s="154"/>
      <c r="N28" s="96"/>
      <c r="O28" s="182"/>
      <c r="P28" s="96"/>
      <c r="Q28" s="96" t="s">
        <v>280</v>
      </c>
      <c r="R28" s="182"/>
      <c r="S28" s="96"/>
      <c r="T28" s="96" t="s">
        <v>137</v>
      </c>
      <c r="U28" s="96"/>
      <c r="V28" s="96"/>
      <c r="W28" s="96"/>
      <c r="X28" s="96"/>
      <c r="Y28" s="42">
        <f t="shared" si="0"/>
        <v>6</v>
      </c>
    </row>
    <row r="29" spans="1:25" ht="13.5">
      <c r="A29" s="2">
        <v>10</v>
      </c>
      <c r="B29" s="41" t="s">
        <v>106</v>
      </c>
      <c r="C29" s="172" t="s">
        <v>90</v>
      </c>
      <c r="D29" s="41" t="s">
        <v>231</v>
      </c>
      <c r="E29" s="96" t="s">
        <v>191</v>
      </c>
      <c r="F29" s="96" t="s">
        <v>191</v>
      </c>
      <c r="G29" s="96" t="s">
        <v>194</v>
      </c>
      <c r="H29" s="154" t="s">
        <v>342</v>
      </c>
      <c r="I29" s="96" t="s">
        <v>199</v>
      </c>
      <c r="J29" s="182"/>
      <c r="K29" s="96" t="s">
        <v>137</v>
      </c>
      <c r="L29" s="96"/>
      <c r="M29" s="96" t="s">
        <v>9</v>
      </c>
      <c r="N29" s="96" t="s">
        <v>279</v>
      </c>
      <c r="O29" s="182"/>
      <c r="P29" s="96"/>
      <c r="Q29" s="96"/>
      <c r="R29" s="182"/>
      <c r="S29" s="96"/>
      <c r="T29" s="96"/>
      <c r="U29" s="96"/>
      <c r="V29" s="96"/>
      <c r="W29" s="96"/>
      <c r="X29" s="96"/>
      <c r="Y29" s="42">
        <f t="shared" si="0"/>
        <v>8</v>
      </c>
    </row>
    <row r="30" spans="1:25" ht="13.5">
      <c r="A30" s="2">
        <v>11</v>
      </c>
      <c r="B30" s="41" t="s">
        <v>106</v>
      </c>
      <c r="C30" s="172" t="s">
        <v>11</v>
      </c>
      <c r="D30" s="41" t="s">
        <v>115</v>
      </c>
      <c r="E30" s="157"/>
      <c r="F30" s="96" t="s">
        <v>199</v>
      </c>
      <c r="G30" s="96"/>
      <c r="H30" s="96" t="s">
        <v>199</v>
      </c>
      <c r="I30" s="157" t="s">
        <v>344</v>
      </c>
      <c r="J30" s="182"/>
      <c r="K30" s="96"/>
      <c r="L30" s="96" t="s">
        <v>137</v>
      </c>
      <c r="M30" s="154"/>
      <c r="N30" s="96"/>
      <c r="O30" s="182"/>
      <c r="P30" s="96"/>
      <c r="Q30" s="96" t="s">
        <v>137</v>
      </c>
      <c r="R30" s="182"/>
      <c r="S30" s="96"/>
      <c r="T30" s="96" t="s">
        <v>279</v>
      </c>
      <c r="U30" s="96"/>
      <c r="V30" s="96"/>
      <c r="W30" s="96"/>
      <c r="X30" s="96"/>
      <c r="Y30" s="42">
        <f t="shared" si="0"/>
        <v>6</v>
      </c>
    </row>
    <row r="31" spans="1:25" ht="13.5">
      <c r="A31" s="2">
        <v>12</v>
      </c>
      <c r="B31" s="41" t="s">
        <v>106</v>
      </c>
      <c r="C31" s="134" t="s">
        <v>41</v>
      </c>
      <c r="D31" s="35" t="s">
        <v>232</v>
      </c>
      <c r="E31" s="96" t="s">
        <v>282</v>
      </c>
      <c r="F31" s="96" t="s">
        <v>282</v>
      </c>
      <c r="G31" s="96" t="s">
        <v>193</v>
      </c>
      <c r="H31" s="154"/>
      <c r="I31" s="96" t="s">
        <v>193</v>
      </c>
      <c r="J31" s="182"/>
      <c r="K31" s="96"/>
      <c r="L31" s="96"/>
      <c r="M31" s="96"/>
      <c r="N31" s="154" t="s">
        <v>137</v>
      </c>
      <c r="O31" s="182"/>
      <c r="P31" s="96"/>
      <c r="Q31" s="96" t="s">
        <v>137</v>
      </c>
      <c r="R31" s="182"/>
      <c r="S31" s="96"/>
      <c r="T31" s="96"/>
      <c r="U31" s="96"/>
      <c r="V31" s="96"/>
      <c r="W31" s="96"/>
      <c r="X31" s="96"/>
      <c r="Y31" s="42">
        <f t="shared" si="0"/>
        <v>6</v>
      </c>
    </row>
    <row r="32" spans="1:25" ht="13.5">
      <c r="A32" s="2">
        <v>13</v>
      </c>
      <c r="B32" s="41" t="s">
        <v>106</v>
      </c>
      <c r="C32" s="172" t="s">
        <v>42</v>
      </c>
      <c r="D32" s="41" t="s">
        <v>236</v>
      </c>
      <c r="E32" s="96" t="s">
        <v>194</v>
      </c>
      <c r="F32" s="96" t="s">
        <v>256</v>
      </c>
      <c r="G32" s="96"/>
      <c r="H32" s="96" t="s">
        <v>257</v>
      </c>
      <c r="I32" s="96"/>
      <c r="J32" s="182"/>
      <c r="K32" s="154"/>
      <c r="L32" s="96"/>
      <c r="M32" s="154"/>
      <c r="N32" s="96"/>
      <c r="O32" s="182"/>
      <c r="P32" s="96" t="s">
        <v>137</v>
      </c>
      <c r="Q32" s="96"/>
      <c r="R32" s="182"/>
      <c r="S32" s="96"/>
      <c r="T32" s="96" t="s">
        <v>280</v>
      </c>
      <c r="U32" s="96"/>
      <c r="V32" s="96"/>
      <c r="W32" s="96"/>
      <c r="X32" s="96"/>
      <c r="Y32" s="42">
        <f t="shared" si="0"/>
        <v>5</v>
      </c>
    </row>
    <row r="33" spans="1:25" ht="13.5">
      <c r="A33" s="2">
        <v>14</v>
      </c>
      <c r="B33" s="41" t="s">
        <v>106</v>
      </c>
      <c r="C33" s="172" t="s">
        <v>17</v>
      </c>
      <c r="D33" s="41" t="s">
        <v>126</v>
      </c>
      <c r="E33" s="96" t="s">
        <v>194</v>
      </c>
      <c r="F33" s="154"/>
      <c r="G33" s="96" t="s">
        <v>256</v>
      </c>
      <c r="H33" s="96" t="s">
        <v>257</v>
      </c>
      <c r="I33" s="96"/>
      <c r="J33" s="182"/>
      <c r="K33" s="154"/>
      <c r="L33" s="96"/>
      <c r="M33" s="154"/>
      <c r="N33" s="96"/>
      <c r="O33" s="182"/>
      <c r="P33" s="96" t="s">
        <v>9</v>
      </c>
      <c r="Q33" s="96"/>
      <c r="R33" s="182"/>
      <c r="S33" s="96" t="s">
        <v>137</v>
      </c>
      <c r="T33" s="96"/>
      <c r="U33" s="96"/>
      <c r="V33" s="96"/>
      <c r="W33" s="96"/>
      <c r="X33" s="96"/>
      <c r="Y33" s="42">
        <f t="shared" si="0"/>
        <v>5</v>
      </c>
    </row>
    <row r="34" spans="1:25" ht="13.5">
      <c r="A34" s="2">
        <v>15</v>
      </c>
      <c r="B34" s="41" t="s">
        <v>106</v>
      </c>
      <c r="C34" s="155" t="s">
        <v>19</v>
      </c>
      <c r="D34" s="41" t="s">
        <v>233</v>
      </c>
      <c r="E34" s="154"/>
      <c r="F34" s="96" t="s">
        <v>309</v>
      </c>
      <c r="G34" s="96"/>
      <c r="H34" s="153" t="s">
        <v>305</v>
      </c>
      <c r="I34" s="154" t="s">
        <v>338</v>
      </c>
      <c r="J34" s="182"/>
      <c r="K34" s="96" t="s">
        <v>137</v>
      </c>
      <c r="L34" s="154"/>
      <c r="M34" s="154"/>
      <c r="N34" s="96"/>
      <c r="O34" s="182"/>
      <c r="P34" s="96" t="s">
        <v>280</v>
      </c>
      <c r="Q34" s="96"/>
      <c r="R34" s="182"/>
      <c r="S34" s="96"/>
      <c r="T34" s="96" t="s">
        <v>137</v>
      </c>
      <c r="U34" s="96"/>
      <c r="V34" s="96"/>
      <c r="W34" s="96"/>
      <c r="X34" s="96"/>
      <c r="Y34" s="42">
        <f t="shared" si="0"/>
        <v>6</v>
      </c>
    </row>
    <row r="35" spans="1:25" ht="13.5">
      <c r="A35" s="2">
        <v>16</v>
      </c>
      <c r="B35" s="41" t="s">
        <v>106</v>
      </c>
      <c r="C35" s="135" t="s">
        <v>49</v>
      </c>
      <c r="D35" s="35" t="s">
        <v>234</v>
      </c>
      <c r="E35" s="154" t="s">
        <v>194</v>
      </c>
      <c r="F35" s="96" t="s">
        <v>257</v>
      </c>
      <c r="G35" s="96"/>
      <c r="H35" s="196" t="s">
        <v>320</v>
      </c>
      <c r="I35" s="96" t="s">
        <v>257</v>
      </c>
      <c r="J35" s="182"/>
      <c r="K35" s="96"/>
      <c r="L35" s="96"/>
      <c r="M35" s="96" t="s">
        <v>137</v>
      </c>
      <c r="N35" s="96"/>
      <c r="O35" s="182"/>
      <c r="P35" s="96"/>
      <c r="Q35" s="96" t="s">
        <v>280</v>
      </c>
      <c r="R35" s="182"/>
      <c r="S35" s="96"/>
      <c r="T35" s="96"/>
      <c r="U35" s="96"/>
      <c r="V35" s="96"/>
      <c r="W35" s="96"/>
      <c r="X35" s="96"/>
      <c r="Y35" s="42">
        <f t="shared" si="0"/>
        <v>6</v>
      </c>
    </row>
    <row r="36" spans="1:25" ht="13.5">
      <c r="A36" s="2">
        <v>17</v>
      </c>
      <c r="B36" s="41" t="s">
        <v>106</v>
      </c>
      <c r="C36" s="172" t="s">
        <v>30</v>
      </c>
      <c r="D36" s="41" t="s">
        <v>119</v>
      </c>
      <c r="E36" s="96" t="s">
        <v>191</v>
      </c>
      <c r="F36" s="96" t="s">
        <v>194</v>
      </c>
      <c r="G36" s="96" t="s">
        <v>191</v>
      </c>
      <c r="H36" s="96"/>
      <c r="I36" s="176" t="s">
        <v>341</v>
      </c>
      <c r="J36" s="182"/>
      <c r="K36" s="96" t="s">
        <v>280</v>
      </c>
      <c r="L36" s="96"/>
      <c r="M36" s="96"/>
      <c r="N36" s="154"/>
      <c r="O36" s="182"/>
      <c r="P36" s="96"/>
      <c r="Q36" s="96"/>
      <c r="R36" s="182"/>
      <c r="S36" s="96"/>
      <c r="T36" s="96" t="s">
        <v>279</v>
      </c>
      <c r="U36" s="96"/>
      <c r="V36" s="96"/>
      <c r="W36" s="96"/>
      <c r="X36" s="96"/>
      <c r="Y36" s="42">
        <f t="shared" si="0"/>
        <v>6</v>
      </c>
    </row>
    <row r="37" spans="1:25" ht="13.5">
      <c r="A37" s="2">
        <v>18</v>
      </c>
      <c r="B37" s="41" t="s">
        <v>106</v>
      </c>
      <c r="C37" s="134" t="s">
        <v>100</v>
      </c>
      <c r="D37" s="35" t="s">
        <v>178</v>
      </c>
      <c r="E37" s="154"/>
      <c r="F37" s="96"/>
      <c r="G37" s="96" t="s">
        <v>193</v>
      </c>
      <c r="H37" s="96"/>
      <c r="I37" s="154" t="s">
        <v>338</v>
      </c>
      <c r="J37" s="182"/>
      <c r="K37" s="96" t="s">
        <v>280</v>
      </c>
      <c r="L37" s="96"/>
      <c r="M37" s="96" t="s">
        <v>137</v>
      </c>
      <c r="N37" s="96"/>
      <c r="O37" s="182"/>
      <c r="P37" s="96"/>
      <c r="Q37" s="96"/>
      <c r="R37" s="182"/>
      <c r="S37" s="96" t="s">
        <v>280</v>
      </c>
      <c r="T37" s="96" t="s">
        <v>137</v>
      </c>
      <c r="U37" s="96"/>
      <c r="V37" s="96"/>
      <c r="W37" s="96"/>
      <c r="X37" s="96"/>
      <c r="Y37" s="42">
        <f t="shared" si="0"/>
        <v>6</v>
      </c>
    </row>
    <row r="38" spans="1:25" ht="13.5">
      <c r="A38" s="2">
        <v>19</v>
      </c>
      <c r="B38" s="41" t="s">
        <v>106</v>
      </c>
      <c r="C38" s="155" t="s">
        <v>13</v>
      </c>
      <c r="D38" s="41" t="s">
        <v>120</v>
      </c>
      <c r="E38" s="96" t="s">
        <v>193</v>
      </c>
      <c r="F38" s="96" t="s">
        <v>193</v>
      </c>
      <c r="G38" s="96"/>
      <c r="H38" s="96" t="s">
        <v>193</v>
      </c>
      <c r="I38" s="154" t="s">
        <v>343</v>
      </c>
      <c r="J38" s="197"/>
      <c r="K38" s="153" t="s">
        <v>137</v>
      </c>
      <c r="L38" s="96"/>
      <c r="M38" s="154"/>
      <c r="N38" s="96"/>
      <c r="O38" s="182"/>
      <c r="P38" s="96" t="s">
        <v>137</v>
      </c>
      <c r="Q38" s="96"/>
      <c r="R38" s="182"/>
      <c r="S38" s="96"/>
      <c r="T38" s="96"/>
      <c r="U38" s="96"/>
      <c r="V38" s="96"/>
      <c r="W38" s="96"/>
      <c r="X38" s="96"/>
      <c r="Y38" s="42">
        <f t="shared" si="0"/>
        <v>6</v>
      </c>
    </row>
    <row r="39" spans="1:25" ht="13.5">
      <c r="A39" s="2">
        <v>20</v>
      </c>
      <c r="B39" s="41" t="s">
        <v>106</v>
      </c>
      <c r="C39" s="134" t="s">
        <v>101</v>
      </c>
      <c r="D39" s="35" t="s">
        <v>88</v>
      </c>
      <c r="E39" s="96" t="s">
        <v>254</v>
      </c>
      <c r="F39" s="154"/>
      <c r="G39" s="96" t="s">
        <v>282</v>
      </c>
      <c r="H39" s="96" t="s">
        <v>282</v>
      </c>
      <c r="I39" s="96"/>
      <c r="J39" s="182"/>
      <c r="K39" s="154" t="s">
        <v>279</v>
      </c>
      <c r="L39" s="96"/>
      <c r="M39" s="154"/>
      <c r="N39" s="96" t="s">
        <v>137</v>
      </c>
      <c r="O39" s="182"/>
      <c r="P39" s="96"/>
      <c r="Q39" s="96"/>
      <c r="R39" s="182"/>
      <c r="S39" s="96" t="s">
        <v>137</v>
      </c>
      <c r="T39" s="96"/>
      <c r="U39" s="96"/>
      <c r="V39" s="96"/>
      <c r="W39" s="96"/>
      <c r="X39" s="96"/>
      <c r="Y39" s="42">
        <f t="shared" si="0"/>
        <v>6</v>
      </c>
    </row>
    <row r="40" spans="1:25" ht="13.5">
      <c r="A40" s="2">
        <v>21</v>
      </c>
      <c r="B40" s="41" t="s">
        <v>106</v>
      </c>
      <c r="C40" s="155" t="s">
        <v>50</v>
      </c>
      <c r="D40" s="41" t="s">
        <v>121</v>
      </c>
      <c r="E40" s="153" t="s">
        <v>305</v>
      </c>
      <c r="F40" s="154"/>
      <c r="G40" s="96"/>
      <c r="H40" s="96"/>
      <c r="I40" s="96" t="s">
        <v>193</v>
      </c>
      <c r="J40" s="182"/>
      <c r="K40" s="154"/>
      <c r="L40" s="96" t="s">
        <v>8</v>
      </c>
      <c r="M40" s="154"/>
      <c r="N40" s="96"/>
      <c r="O40" s="182"/>
      <c r="P40" s="96"/>
      <c r="Q40" s="96"/>
      <c r="R40" s="182"/>
      <c r="S40" s="96" t="s">
        <v>137</v>
      </c>
      <c r="T40" s="96" t="s">
        <v>280</v>
      </c>
      <c r="U40" s="96"/>
      <c r="V40" s="96"/>
      <c r="W40" s="96"/>
      <c r="X40" s="96"/>
      <c r="Y40" s="42">
        <f t="shared" si="0"/>
        <v>5</v>
      </c>
    </row>
    <row r="41" spans="1:25" ht="13.5">
      <c r="A41" s="2">
        <v>22</v>
      </c>
      <c r="B41" s="41" t="s">
        <v>106</v>
      </c>
      <c r="C41" s="155" t="s">
        <v>28</v>
      </c>
      <c r="D41" s="41" t="s">
        <v>237</v>
      </c>
      <c r="E41" s="96"/>
      <c r="F41" s="96"/>
      <c r="G41" s="96" t="s">
        <v>195</v>
      </c>
      <c r="H41" s="157" t="s">
        <v>340</v>
      </c>
      <c r="I41" s="96" t="s">
        <v>254</v>
      </c>
      <c r="J41" s="182"/>
      <c r="K41" s="96" t="s">
        <v>279</v>
      </c>
      <c r="L41" s="154"/>
      <c r="M41" s="96"/>
      <c r="N41" s="96" t="s">
        <v>280</v>
      </c>
      <c r="O41" s="182"/>
      <c r="P41" s="96"/>
      <c r="Q41" s="96"/>
      <c r="R41" s="182"/>
      <c r="S41" s="96" t="s">
        <v>279</v>
      </c>
      <c r="T41" s="156"/>
      <c r="U41" s="156"/>
      <c r="V41" s="156"/>
      <c r="W41" s="156"/>
      <c r="X41" s="156"/>
      <c r="Y41" s="42">
        <f t="shared" si="0"/>
        <v>6</v>
      </c>
    </row>
    <row r="42" spans="1:25" ht="13.5">
      <c r="A42" s="2">
        <v>23</v>
      </c>
      <c r="B42" s="41" t="s">
        <v>106</v>
      </c>
      <c r="C42" s="172" t="s">
        <v>53</v>
      </c>
      <c r="D42" s="178" t="s">
        <v>123</v>
      </c>
      <c r="E42" s="96" t="s">
        <v>186</v>
      </c>
      <c r="F42" s="96" t="s">
        <v>307</v>
      </c>
      <c r="G42" s="96"/>
      <c r="H42" s="198" t="s">
        <v>307</v>
      </c>
      <c r="I42" s="154"/>
      <c r="J42" s="182"/>
      <c r="K42" s="96" t="s">
        <v>10</v>
      </c>
      <c r="L42" s="140"/>
      <c r="M42" s="96"/>
      <c r="N42" s="96" t="s">
        <v>279</v>
      </c>
      <c r="O42" s="182"/>
      <c r="P42" s="96" t="s">
        <v>10</v>
      </c>
      <c r="Q42" s="140"/>
      <c r="R42" s="182"/>
      <c r="S42" s="96"/>
      <c r="T42" s="96"/>
      <c r="U42" s="96"/>
      <c r="V42" s="96"/>
      <c r="W42" s="96"/>
      <c r="X42" s="96"/>
      <c r="Y42" s="42">
        <f t="shared" si="0"/>
        <v>6</v>
      </c>
    </row>
    <row r="43" spans="1:25" ht="13.5">
      <c r="A43" s="2">
        <v>24</v>
      </c>
      <c r="B43" s="41" t="s">
        <v>106</v>
      </c>
      <c r="C43" s="155" t="s">
        <v>44</v>
      </c>
      <c r="D43" s="178" t="s">
        <v>180</v>
      </c>
      <c r="E43" s="96"/>
      <c r="F43" s="96" t="s">
        <v>195</v>
      </c>
      <c r="G43" s="96"/>
      <c r="H43" s="96" t="s">
        <v>254</v>
      </c>
      <c r="I43" s="175"/>
      <c r="J43" s="182"/>
      <c r="K43" s="96"/>
      <c r="L43" s="96" t="s">
        <v>137</v>
      </c>
      <c r="M43" s="154"/>
      <c r="N43" s="96" t="s">
        <v>137</v>
      </c>
      <c r="O43" s="182"/>
      <c r="P43" s="96" t="s">
        <v>280</v>
      </c>
      <c r="Q43" s="96"/>
      <c r="R43" s="182"/>
      <c r="S43" s="96" t="s">
        <v>137</v>
      </c>
      <c r="T43" s="96"/>
      <c r="U43" s="96"/>
      <c r="V43" s="96"/>
      <c r="W43" s="96"/>
      <c r="X43" s="96"/>
      <c r="Y43" s="42">
        <f t="shared" si="0"/>
        <v>6</v>
      </c>
    </row>
    <row r="44" spans="1:25" ht="13.5">
      <c r="A44" s="2">
        <v>25</v>
      </c>
      <c r="B44" s="41" t="s">
        <v>106</v>
      </c>
      <c r="C44" s="155" t="s">
        <v>15</v>
      </c>
      <c r="D44" s="178" t="s">
        <v>182</v>
      </c>
      <c r="E44" s="96" t="s">
        <v>195</v>
      </c>
      <c r="F44" s="154"/>
      <c r="G44" s="96"/>
      <c r="H44" s="96"/>
      <c r="I44" s="198" t="s">
        <v>195</v>
      </c>
      <c r="J44" s="182"/>
      <c r="K44" s="154"/>
      <c r="L44" s="96" t="s">
        <v>137</v>
      </c>
      <c r="M44" s="154"/>
      <c r="N44" s="96"/>
      <c r="O44" s="182"/>
      <c r="P44" s="96" t="s">
        <v>279</v>
      </c>
      <c r="Q44" s="96"/>
      <c r="R44" s="182"/>
      <c r="S44" s="96" t="s">
        <v>137</v>
      </c>
      <c r="T44" s="96"/>
      <c r="U44" s="96"/>
      <c r="V44" s="96"/>
      <c r="W44" s="96"/>
      <c r="X44" s="96"/>
      <c r="Y44" s="42">
        <f t="shared" si="0"/>
        <v>5</v>
      </c>
    </row>
    <row r="45" spans="1:25" ht="13.5">
      <c r="A45" s="2">
        <v>26</v>
      </c>
      <c r="B45" s="41" t="s">
        <v>106</v>
      </c>
      <c r="C45" s="155" t="s">
        <v>37</v>
      </c>
      <c r="D45" s="178" t="s">
        <v>124</v>
      </c>
      <c r="E45" s="157" t="s">
        <v>195</v>
      </c>
      <c r="F45" s="96" t="s">
        <v>193</v>
      </c>
      <c r="G45" s="96"/>
      <c r="H45" s="96" t="s">
        <v>193</v>
      </c>
      <c r="I45" s="157"/>
      <c r="J45" s="182"/>
      <c r="K45" s="96"/>
      <c r="L45" s="96" t="s">
        <v>137</v>
      </c>
      <c r="M45" s="96"/>
      <c r="N45" s="154"/>
      <c r="O45" s="182"/>
      <c r="P45" s="96" t="s">
        <v>279</v>
      </c>
      <c r="Q45" s="96" t="s">
        <v>137</v>
      </c>
      <c r="R45" s="182"/>
      <c r="S45" s="96"/>
      <c r="U45" s="96"/>
      <c r="V45" s="96"/>
      <c r="W45" s="96"/>
      <c r="X45" s="96"/>
      <c r="Y45" s="42">
        <f t="shared" si="0"/>
        <v>6</v>
      </c>
    </row>
    <row r="46" spans="1:25" ht="13.5">
      <c r="A46" s="2">
        <v>27</v>
      </c>
      <c r="B46" s="41" t="s">
        <v>106</v>
      </c>
      <c r="C46" s="173" t="s">
        <v>104</v>
      </c>
      <c r="D46" s="94" t="s">
        <v>105</v>
      </c>
      <c r="E46" s="140" t="s">
        <v>253</v>
      </c>
      <c r="F46" s="140" t="s">
        <v>186</v>
      </c>
      <c r="G46" s="140" t="s">
        <v>253</v>
      </c>
      <c r="H46" s="157" t="s">
        <v>339</v>
      </c>
      <c r="I46" s="140" t="s">
        <v>253</v>
      </c>
      <c r="J46" s="182"/>
      <c r="K46" s="96"/>
      <c r="L46" s="96" t="s">
        <v>10</v>
      </c>
      <c r="M46" s="140"/>
      <c r="N46" s="96" t="s">
        <v>10</v>
      </c>
      <c r="O46" s="182"/>
      <c r="P46" s="140"/>
      <c r="Q46" s="96" t="s">
        <v>10</v>
      </c>
      <c r="R46" s="182"/>
      <c r="S46" s="96" t="s">
        <v>10</v>
      </c>
      <c r="T46" s="140"/>
      <c r="U46" s="96"/>
      <c r="V46" s="96"/>
      <c r="W46" s="96"/>
      <c r="X46" s="96"/>
      <c r="Y46" s="42">
        <f t="shared" si="0"/>
        <v>9</v>
      </c>
    </row>
    <row r="47" spans="1:25" ht="14.25" thickBot="1">
      <c r="A47" s="43">
        <v>28</v>
      </c>
      <c r="B47" s="44" t="s">
        <v>106</v>
      </c>
      <c r="C47" s="174" t="s">
        <v>29</v>
      </c>
      <c r="D47" s="179" t="s">
        <v>235</v>
      </c>
      <c r="E47" s="97" t="s">
        <v>253</v>
      </c>
      <c r="F47" s="97"/>
      <c r="G47" s="97" t="s">
        <v>323</v>
      </c>
      <c r="H47" s="198" t="s">
        <v>307</v>
      </c>
      <c r="I47" s="96"/>
      <c r="J47" s="183"/>
      <c r="K47" s="169"/>
      <c r="L47" s="97"/>
      <c r="M47" s="97" t="s">
        <v>280</v>
      </c>
      <c r="N47" s="169" t="s">
        <v>8</v>
      </c>
      <c r="O47" s="183"/>
      <c r="P47" s="97"/>
      <c r="Q47" s="97"/>
      <c r="R47" s="183"/>
      <c r="S47" s="97"/>
      <c r="T47" s="96" t="s">
        <v>137</v>
      </c>
      <c r="U47" s="97"/>
      <c r="V47" s="97"/>
      <c r="W47" s="97"/>
      <c r="X47" s="97"/>
      <c r="Y47" s="42">
        <f t="shared" si="0"/>
        <v>6</v>
      </c>
    </row>
    <row r="48" spans="1:25" ht="13.5">
      <c r="A48" s="2">
        <v>1</v>
      </c>
      <c r="B48" s="41" t="s">
        <v>127</v>
      </c>
      <c r="C48" s="172" t="s">
        <v>27</v>
      </c>
      <c r="D48" s="41" t="s">
        <v>206</v>
      </c>
      <c r="E48" s="96" t="s">
        <v>284</v>
      </c>
      <c r="F48" s="96"/>
      <c r="G48" s="96" t="s">
        <v>257</v>
      </c>
      <c r="H48" s="96"/>
      <c r="I48" s="96"/>
      <c r="J48" s="182"/>
      <c r="K48" s="96"/>
      <c r="L48" s="96" t="s">
        <v>279</v>
      </c>
      <c r="M48" s="96"/>
      <c r="N48" s="96"/>
      <c r="O48" s="182"/>
      <c r="P48" s="96"/>
      <c r="Q48" s="96"/>
      <c r="R48" s="182"/>
      <c r="S48" s="96"/>
      <c r="T48" s="96"/>
      <c r="U48" s="96"/>
      <c r="V48" s="96"/>
      <c r="W48" s="96"/>
      <c r="X48" s="96"/>
      <c r="Y48" s="42">
        <f t="shared" si="0"/>
        <v>3</v>
      </c>
    </row>
    <row r="49" spans="1:25" ht="13.5">
      <c r="A49" s="2">
        <v>2</v>
      </c>
      <c r="B49" s="41" t="s">
        <v>127</v>
      </c>
      <c r="C49" s="155" t="s">
        <v>26</v>
      </c>
      <c r="D49" s="41" t="s">
        <v>238</v>
      </c>
      <c r="E49" s="96" t="s">
        <v>283</v>
      </c>
      <c r="F49" s="96"/>
      <c r="G49" s="96" t="s">
        <v>283</v>
      </c>
      <c r="H49" s="96"/>
      <c r="I49" s="96"/>
      <c r="J49" s="182"/>
      <c r="K49" s="96"/>
      <c r="L49" s="96" t="s">
        <v>137</v>
      </c>
      <c r="M49" s="96"/>
      <c r="N49" s="96"/>
      <c r="O49" s="182"/>
      <c r="P49" s="96"/>
      <c r="Q49" s="96"/>
      <c r="R49" s="182"/>
      <c r="S49" s="96"/>
      <c r="T49" s="96"/>
      <c r="U49" s="96"/>
      <c r="V49" s="96"/>
      <c r="W49" s="96"/>
      <c r="X49" s="96"/>
      <c r="Y49" s="42">
        <f t="shared" si="0"/>
        <v>3</v>
      </c>
    </row>
    <row r="50" spans="1:25" ht="13.5">
      <c r="A50" s="2">
        <v>3</v>
      </c>
      <c r="B50" s="41" t="s">
        <v>127</v>
      </c>
      <c r="C50" s="155" t="s">
        <v>15</v>
      </c>
      <c r="D50" s="41" t="s">
        <v>88</v>
      </c>
      <c r="E50" s="96"/>
      <c r="F50" s="153" t="s">
        <v>305</v>
      </c>
      <c r="G50" s="153"/>
      <c r="H50" s="36" t="s">
        <v>308</v>
      </c>
      <c r="I50" s="96"/>
      <c r="J50" s="182"/>
      <c r="K50" s="96"/>
      <c r="L50" s="96"/>
      <c r="M50" s="96"/>
      <c r="N50" s="96"/>
      <c r="O50" s="182"/>
      <c r="P50" s="96"/>
      <c r="Q50" s="96" t="s">
        <v>279</v>
      </c>
      <c r="R50" s="182"/>
      <c r="S50" s="96"/>
      <c r="T50" s="96"/>
      <c r="U50" s="96"/>
      <c r="V50" s="96"/>
      <c r="W50" s="96"/>
      <c r="X50" s="96"/>
      <c r="Y50" s="42">
        <f t="shared" si="0"/>
        <v>3</v>
      </c>
    </row>
    <row r="51" spans="2:25" ht="13.5">
      <c r="B51" s="41"/>
      <c r="C51" s="173" t="s">
        <v>104</v>
      </c>
      <c r="D51" s="41" t="s">
        <v>286</v>
      </c>
      <c r="G51" s="36" t="s">
        <v>308</v>
      </c>
      <c r="H51" s="153"/>
      <c r="J51" s="182"/>
      <c r="O51" s="182"/>
      <c r="R51" s="182"/>
      <c r="Y51" s="42"/>
    </row>
    <row r="52" spans="2:25" ht="13.5">
      <c r="B52" s="41"/>
      <c r="C52" s="41"/>
      <c r="D52" s="41" t="s">
        <v>6</v>
      </c>
      <c r="E52" s="36">
        <v>1</v>
      </c>
      <c r="F52" s="36">
        <v>1</v>
      </c>
      <c r="G52" s="36">
        <v>1</v>
      </c>
      <c r="H52" s="36">
        <v>1</v>
      </c>
      <c r="I52" s="36">
        <v>1</v>
      </c>
      <c r="J52" s="182"/>
      <c r="K52" s="36">
        <v>2</v>
      </c>
      <c r="L52" s="36">
        <v>2</v>
      </c>
      <c r="M52" s="36">
        <v>2</v>
      </c>
      <c r="N52" s="36">
        <v>2</v>
      </c>
      <c r="O52" s="182"/>
      <c r="P52" s="36">
        <v>2</v>
      </c>
      <c r="Q52" s="36">
        <v>2</v>
      </c>
      <c r="R52" s="182"/>
      <c r="S52" s="36">
        <v>2</v>
      </c>
      <c r="T52" s="36">
        <v>2</v>
      </c>
      <c r="U52" s="36">
        <v>2</v>
      </c>
      <c r="Y52" s="36">
        <f aca="true" t="shared" si="1" ref="Y52:Y59">SUM(E52:X52)</f>
        <v>23</v>
      </c>
    </row>
    <row r="53" spans="3:25" ht="13.5">
      <c r="C53" s="267" t="s">
        <v>78</v>
      </c>
      <c r="D53" s="35" t="s">
        <v>8</v>
      </c>
      <c r="E53" s="36">
        <v>2</v>
      </c>
      <c r="F53" s="36">
        <v>2</v>
      </c>
      <c r="G53" s="36">
        <v>2</v>
      </c>
      <c r="H53" s="36">
        <v>2</v>
      </c>
      <c r="I53" s="36">
        <v>2</v>
      </c>
      <c r="J53" s="182"/>
      <c r="K53" s="36">
        <v>2</v>
      </c>
      <c r="L53" s="36">
        <v>2</v>
      </c>
      <c r="M53" s="36">
        <v>2</v>
      </c>
      <c r="N53" s="36">
        <v>2</v>
      </c>
      <c r="O53" s="182"/>
      <c r="P53" s="36">
        <v>2</v>
      </c>
      <c r="Q53" s="36">
        <v>2</v>
      </c>
      <c r="R53" s="182"/>
      <c r="S53" s="36">
        <v>2</v>
      </c>
      <c r="T53" s="36">
        <v>2</v>
      </c>
      <c r="U53" s="36">
        <v>2</v>
      </c>
      <c r="Y53" s="36">
        <f t="shared" si="1"/>
        <v>28</v>
      </c>
    </row>
    <row r="54" spans="3:25" ht="13.5">
      <c r="C54" s="267"/>
      <c r="D54" s="35" t="s">
        <v>9</v>
      </c>
      <c r="E54" s="36">
        <v>2</v>
      </c>
      <c r="F54" s="36">
        <v>2</v>
      </c>
      <c r="G54" s="36">
        <v>2</v>
      </c>
      <c r="H54" s="36">
        <v>2</v>
      </c>
      <c r="I54" s="36">
        <v>2</v>
      </c>
      <c r="J54" s="182"/>
      <c r="K54" s="36">
        <v>2</v>
      </c>
      <c r="L54" s="36">
        <v>2</v>
      </c>
      <c r="M54" s="36">
        <v>2</v>
      </c>
      <c r="N54" s="36">
        <v>2</v>
      </c>
      <c r="O54" s="182"/>
      <c r="P54" s="36">
        <v>2</v>
      </c>
      <c r="Q54" s="36">
        <v>2</v>
      </c>
      <c r="R54" s="182"/>
      <c r="S54" s="36">
        <v>2</v>
      </c>
      <c r="T54" s="36">
        <v>2</v>
      </c>
      <c r="U54" s="36">
        <v>2</v>
      </c>
      <c r="Y54" s="36">
        <f t="shared" si="1"/>
        <v>28</v>
      </c>
    </row>
    <row r="55" spans="3:25" ht="13.5">
      <c r="C55" s="267"/>
      <c r="D55" s="35" t="s">
        <v>10</v>
      </c>
      <c r="E55" s="36">
        <v>4</v>
      </c>
      <c r="F55" s="36">
        <v>2</v>
      </c>
      <c r="G55" s="36">
        <v>2</v>
      </c>
      <c r="H55" s="36">
        <v>2</v>
      </c>
      <c r="I55" s="36">
        <v>2</v>
      </c>
      <c r="J55" s="182"/>
      <c r="K55" s="36">
        <v>3</v>
      </c>
      <c r="L55" s="36">
        <v>3</v>
      </c>
      <c r="M55" s="36">
        <v>3</v>
      </c>
      <c r="N55" s="36">
        <v>2</v>
      </c>
      <c r="O55" s="182"/>
      <c r="P55" s="36">
        <v>3</v>
      </c>
      <c r="Q55" s="36">
        <v>3</v>
      </c>
      <c r="R55" s="182"/>
      <c r="S55" s="36">
        <v>3</v>
      </c>
      <c r="T55" s="36">
        <v>2</v>
      </c>
      <c r="U55" s="36">
        <v>2</v>
      </c>
      <c r="Y55" s="36">
        <f t="shared" si="1"/>
        <v>36</v>
      </c>
    </row>
    <row r="56" spans="3:25" ht="13.5">
      <c r="C56" s="267"/>
      <c r="D56" s="35" t="s">
        <v>1</v>
      </c>
      <c r="E56" s="36">
        <v>6</v>
      </c>
      <c r="F56" s="36">
        <v>6</v>
      </c>
      <c r="G56" s="36">
        <v>6</v>
      </c>
      <c r="H56" s="36">
        <v>6</v>
      </c>
      <c r="I56" s="36">
        <v>6</v>
      </c>
      <c r="J56" s="182"/>
      <c r="K56" s="36">
        <v>6</v>
      </c>
      <c r="L56" s="36">
        <v>6</v>
      </c>
      <c r="M56" s="36">
        <v>6</v>
      </c>
      <c r="N56" s="36">
        <v>6</v>
      </c>
      <c r="O56" s="182"/>
      <c r="P56" s="36">
        <v>6</v>
      </c>
      <c r="Q56" s="36">
        <v>6</v>
      </c>
      <c r="R56" s="182"/>
      <c r="S56" s="36">
        <v>6</v>
      </c>
      <c r="T56" s="36">
        <v>6</v>
      </c>
      <c r="U56" s="36">
        <v>2</v>
      </c>
      <c r="Y56" s="36">
        <f t="shared" si="1"/>
        <v>80</v>
      </c>
    </row>
    <row r="57" spans="3:25" ht="13.5">
      <c r="C57" s="267"/>
      <c r="D57" s="35" t="s">
        <v>2</v>
      </c>
      <c r="E57" s="36">
        <v>5</v>
      </c>
      <c r="F57" s="36">
        <v>2</v>
      </c>
      <c r="G57" s="36">
        <v>2</v>
      </c>
      <c r="H57" s="36">
        <v>4</v>
      </c>
      <c r="I57" s="36">
        <v>2</v>
      </c>
      <c r="J57" s="182"/>
      <c r="K57" s="36">
        <v>6</v>
      </c>
      <c r="L57" s="36">
        <v>6</v>
      </c>
      <c r="M57" s="36">
        <v>6</v>
      </c>
      <c r="N57" s="36">
        <v>3</v>
      </c>
      <c r="O57" s="182"/>
      <c r="P57" s="36">
        <v>5</v>
      </c>
      <c r="Q57" s="36">
        <v>5</v>
      </c>
      <c r="R57" s="182"/>
      <c r="S57" s="36">
        <v>7</v>
      </c>
      <c r="T57" s="36">
        <v>6</v>
      </c>
      <c r="U57" s="36">
        <v>1</v>
      </c>
      <c r="Y57" s="36">
        <f t="shared" si="1"/>
        <v>60</v>
      </c>
    </row>
    <row r="58" spans="3:25" ht="13.5">
      <c r="C58" s="267"/>
      <c r="D58" s="35" t="s">
        <v>258</v>
      </c>
      <c r="E58" s="36">
        <v>1</v>
      </c>
      <c r="F58" s="36">
        <v>1</v>
      </c>
      <c r="G58" s="36">
        <v>1</v>
      </c>
      <c r="H58" s="36">
        <v>1</v>
      </c>
      <c r="I58" s="36">
        <v>1</v>
      </c>
      <c r="J58" s="182"/>
      <c r="K58" s="36">
        <v>1</v>
      </c>
      <c r="L58" s="36">
        <v>1</v>
      </c>
      <c r="M58" s="36">
        <v>1</v>
      </c>
      <c r="N58" s="36">
        <v>1</v>
      </c>
      <c r="O58" s="182"/>
      <c r="P58" s="36">
        <v>1</v>
      </c>
      <c r="Q58" s="36">
        <v>1</v>
      </c>
      <c r="R58" s="182"/>
      <c r="S58" s="36">
        <v>1</v>
      </c>
      <c r="T58" s="36">
        <v>1</v>
      </c>
      <c r="U58" s="36">
        <v>1</v>
      </c>
      <c r="Y58" s="36">
        <f t="shared" si="1"/>
        <v>14</v>
      </c>
    </row>
    <row r="59" spans="3:25" ht="13.5">
      <c r="C59" s="267"/>
      <c r="D59" s="35" t="s">
        <v>36</v>
      </c>
      <c r="E59" s="36">
        <f aca="true" t="shared" si="2" ref="E59:N59">SUM(E52:E58)</f>
        <v>21</v>
      </c>
      <c r="F59" s="36">
        <f t="shared" si="2"/>
        <v>16</v>
      </c>
      <c r="G59" s="36">
        <f t="shared" si="2"/>
        <v>16</v>
      </c>
      <c r="H59" s="36">
        <f t="shared" si="2"/>
        <v>18</v>
      </c>
      <c r="I59" s="36">
        <f t="shared" si="2"/>
        <v>16</v>
      </c>
      <c r="J59" s="182"/>
      <c r="K59" s="36">
        <f>SUM(K52:K58)</f>
        <v>22</v>
      </c>
      <c r="L59" s="36">
        <f t="shared" si="2"/>
        <v>22</v>
      </c>
      <c r="M59" s="36">
        <f>SUM(M52:M58)</f>
        <v>22</v>
      </c>
      <c r="N59" s="36">
        <f t="shared" si="2"/>
        <v>18</v>
      </c>
      <c r="O59" s="182"/>
      <c r="P59" s="36">
        <f>SUM(P52:P58)</f>
        <v>21</v>
      </c>
      <c r="Q59" s="36">
        <f>SUM(Q52:Q58)</f>
        <v>21</v>
      </c>
      <c r="R59" s="182"/>
      <c r="S59" s="36">
        <f aca="true" t="shared" si="3" ref="S59:X59">SUM(S52:S58)</f>
        <v>23</v>
      </c>
      <c r="T59" s="36">
        <f t="shared" si="3"/>
        <v>21</v>
      </c>
      <c r="U59" s="36">
        <f t="shared" si="3"/>
        <v>12</v>
      </c>
      <c r="V59" s="36">
        <f t="shared" si="3"/>
        <v>0</v>
      </c>
      <c r="W59" s="36">
        <f t="shared" si="3"/>
        <v>0</v>
      </c>
      <c r="X59" s="36">
        <f t="shared" si="3"/>
        <v>0</v>
      </c>
      <c r="Y59" s="36">
        <f t="shared" si="1"/>
        <v>269</v>
      </c>
    </row>
    <row r="60" spans="3:25" ht="13.5">
      <c r="C60" s="36"/>
      <c r="J60" s="182"/>
      <c r="O60" s="182"/>
      <c r="R60" s="182"/>
      <c r="Y60" s="42"/>
    </row>
    <row r="61" spans="3:25" ht="13.5">
      <c r="C61" s="36"/>
      <c r="D61" s="35" t="s">
        <v>6</v>
      </c>
      <c r="E61" s="36">
        <v>1</v>
      </c>
      <c r="F61" s="36">
        <v>1</v>
      </c>
      <c r="G61" s="36">
        <v>1</v>
      </c>
      <c r="H61" s="36">
        <v>1</v>
      </c>
      <c r="I61" s="36">
        <v>1</v>
      </c>
      <c r="J61" s="182"/>
      <c r="O61" s="182"/>
      <c r="R61" s="182"/>
      <c r="Y61" s="42">
        <f aca="true" t="shared" si="4" ref="Y61:Y68">SUM(E61:X61)</f>
        <v>5</v>
      </c>
    </row>
    <row r="62" spans="3:25" ht="13.5">
      <c r="C62" s="267" t="s">
        <v>50</v>
      </c>
      <c r="D62" s="35" t="s">
        <v>8</v>
      </c>
      <c r="E62" s="36">
        <v>2</v>
      </c>
      <c r="F62" s="36">
        <v>2</v>
      </c>
      <c r="G62" s="36">
        <v>2</v>
      </c>
      <c r="H62" s="36">
        <v>2</v>
      </c>
      <c r="I62" s="36">
        <v>2</v>
      </c>
      <c r="J62" s="182"/>
      <c r="O62" s="182"/>
      <c r="R62" s="182"/>
      <c r="Y62" s="42">
        <f t="shared" si="4"/>
        <v>10</v>
      </c>
    </row>
    <row r="63" spans="3:25" ht="13.5">
      <c r="C63" s="267"/>
      <c r="D63" s="35" t="s">
        <v>9</v>
      </c>
      <c r="E63" s="36">
        <v>2</v>
      </c>
      <c r="F63" s="36">
        <v>2</v>
      </c>
      <c r="G63" s="36">
        <v>2</v>
      </c>
      <c r="H63" s="36">
        <v>2</v>
      </c>
      <c r="I63" s="36">
        <v>2</v>
      </c>
      <c r="J63" s="182"/>
      <c r="O63" s="182"/>
      <c r="R63" s="182"/>
      <c r="Y63" s="42">
        <f t="shared" si="4"/>
        <v>10</v>
      </c>
    </row>
    <row r="64" spans="3:25" ht="13.5">
      <c r="C64" s="267"/>
      <c r="D64" s="35" t="s">
        <v>10</v>
      </c>
      <c r="E64" s="36">
        <v>2</v>
      </c>
      <c r="F64" s="36">
        <v>2</v>
      </c>
      <c r="G64" s="36">
        <v>2</v>
      </c>
      <c r="H64" s="36">
        <v>2</v>
      </c>
      <c r="I64" s="36">
        <v>2</v>
      </c>
      <c r="J64" s="182"/>
      <c r="O64" s="182"/>
      <c r="R64" s="182"/>
      <c r="Y64" s="42">
        <f t="shared" si="4"/>
        <v>10</v>
      </c>
    </row>
    <row r="65" spans="3:25" ht="13.5">
      <c r="C65" s="267"/>
      <c r="D65" s="35" t="s">
        <v>1</v>
      </c>
      <c r="E65" s="36">
        <v>4</v>
      </c>
      <c r="F65" s="36">
        <v>4</v>
      </c>
      <c r="G65" s="36">
        <v>4</v>
      </c>
      <c r="H65" s="36">
        <v>4</v>
      </c>
      <c r="I65" s="36">
        <v>4</v>
      </c>
      <c r="J65" s="182"/>
      <c r="O65" s="182"/>
      <c r="R65" s="182"/>
      <c r="Y65" s="42">
        <f t="shared" si="4"/>
        <v>20</v>
      </c>
    </row>
    <row r="66" spans="3:25" ht="13.5">
      <c r="C66" s="267"/>
      <c r="D66" s="35" t="s">
        <v>2</v>
      </c>
      <c r="E66" s="36">
        <v>3</v>
      </c>
      <c r="F66" s="36">
        <v>2</v>
      </c>
      <c r="G66" s="36">
        <v>2</v>
      </c>
      <c r="H66" s="36">
        <v>2</v>
      </c>
      <c r="I66" s="36">
        <v>2</v>
      </c>
      <c r="J66" s="182"/>
      <c r="O66" s="182"/>
      <c r="R66" s="182"/>
      <c r="Y66" s="42">
        <f t="shared" si="4"/>
        <v>11</v>
      </c>
    </row>
    <row r="67" spans="3:25" ht="13.5">
      <c r="C67" s="267"/>
      <c r="D67" s="35" t="s">
        <v>258</v>
      </c>
      <c r="E67" s="36">
        <v>1</v>
      </c>
      <c r="F67" s="36">
        <v>1</v>
      </c>
      <c r="G67" s="36">
        <v>2</v>
      </c>
      <c r="H67" s="36">
        <v>1</v>
      </c>
      <c r="I67" s="36">
        <v>1</v>
      </c>
      <c r="J67" s="182"/>
      <c r="O67" s="182"/>
      <c r="R67" s="182"/>
      <c r="Y67" s="42">
        <f t="shared" si="4"/>
        <v>6</v>
      </c>
    </row>
    <row r="68" spans="3:25" ht="13.5">
      <c r="C68" s="267"/>
      <c r="D68" s="35" t="s">
        <v>36</v>
      </c>
      <c r="E68" s="36">
        <f aca="true" t="shared" si="5" ref="E68:N68">SUM(E61:E67)</f>
        <v>15</v>
      </c>
      <c r="F68" s="36">
        <f t="shared" si="5"/>
        <v>14</v>
      </c>
      <c r="G68" s="36">
        <f t="shared" si="5"/>
        <v>15</v>
      </c>
      <c r="H68" s="36">
        <f t="shared" si="5"/>
        <v>14</v>
      </c>
      <c r="I68" s="36">
        <f t="shared" si="5"/>
        <v>14</v>
      </c>
      <c r="J68" s="182"/>
      <c r="K68" s="36">
        <f>SUM(K61:K67)</f>
        <v>0</v>
      </c>
      <c r="L68" s="36">
        <f t="shared" si="5"/>
        <v>0</v>
      </c>
      <c r="M68" s="36">
        <f t="shared" si="5"/>
        <v>0</v>
      </c>
      <c r="N68" s="36">
        <f t="shared" si="5"/>
        <v>0</v>
      </c>
      <c r="O68" s="182"/>
      <c r="R68" s="182"/>
      <c r="Y68" s="42">
        <f t="shared" si="4"/>
        <v>72</v>
      </c>
    </row>
    <row r="69" spans="3:25" ht="13.5">
      <c r="C69" s="36"/>
      <c r="J69" s="182"/>
      <c r="O69" s="182"/>
      <c r="R69" s="182"/>
      <c r="Y69" s="42"/>
    </row>
    <row r="70" spans="3:18" ht="13.5">
      <c r="C70" s="36"/>
      <c r="J70" s="182"/>
      <c r="O70" s="182"/>
      <c r="R70" s="182"/>
    </row>
    <row r="71" spans="5:25" ht="13.5">
      <c r="E71" s="36">
        <f>SUM(E59,E68)</f>
        <v>36</v>
      </c>
      <c r="F71" s="36">
        <f>SUM(F59,F68)</f>
        <v>30</v>
      </c>
      <c r="G71" s="36">
        <f>SUM(G59,G68)</f>
        <v>31</v>
      </c>
      <c r="H71" s="36">
        <f aca="true" t="shared" si="6" ref="H71:X71">SUM(H59,H68)</f>
        <v>32</v>
      </c>
      <c r="I71" s="36">
        <f t="shared" si="6"/>
        <v>30</v>
      </c>
      <c r="J71" s="182">
        <f t="shared" si="6"/>
        <v>0</v>
      </c>
      <c r="K71" s="36">
        <f>SUM(K59,K68)</f>
        <v>22</v>
      </c>
      <c r="L71" s="36">
        <f t="shared" si="6"/>
        <v>22</v>
      </c>
      <c r="M71" s="36">
        <f t="shared" si="6"/>
        <v>22</v>
      </c>
      <c r="N71" s="36">
        <f t="shared" si="6"/>
        <v>18</v>
      </c>
      <c r="O71" s="182"/>
      <c r="P71" s="36">
        <f t="shared" si="6"/>
        <v>21</v>
      </c>
      <c r="Q71" s="36">
        <f t="shared" si="6"/>
        <v>21</v>
      </c>
      <c r="R71" s="182"/>
      <c r="S71" s="36">
        <f t="shared" si="6"/>
        <v>23</v>
      </c>
      <c r="T71" s="36">
        <f>SUM(T59,T68)</f>
        <v>21</v>
      </c>
      <c r="U71" s="36">
        <f>SUM(U59,U68)</f>
        <v>12</v>
      </c>
      <c r="V71" s="36">
        <f>SUM(V59,V68)</f>
        <v>0</v>
      </c>
      <c r="W71" s="36">
        <f>SUM(W59,W68)</f>
        <v>0</v>
      </c>
      <c r="X71" s="36">
        <f t="shared" si="6"/>
        <v>0</v>
      </c>
      <c r="Y71" s="36">
        <f>SUM(E71:X71)</f>
        <v>341</v>
      </c>
    </row>
    <row r="72" spans="5:25" ht="13.5">
      <c r="E72" s="36">
        <f aca="true" t="shared" si="7" ref="E72:J72">COUNTA(E6:E50)</f>
        <v>36</v>
      </c>
      <c r="F72" s="36">
        <f>COUNTA(F6:F50)</f>
        <v>30</v>
      </c>
      <c r="G72" s="36">
        <f t="shared" si="7"/>
        <v>31</v>
      </c>
      <c r="H72" s="36">
        <f>COUNTA(H6:H51)</f>
        <v>35</v>
      </c>
      <c r="I72" s="36">
        <f t="shared" si="7"/>
        <v>30</v>
      </c>
      <c r="J72" s="182">
        <f t="shared" si="7"/>
        <v>0</v>
      </c>
      <c r="K72" s="36">
        <f>COUNTA(K6:K50)</f>
        <v>22</v>
      </c>
      <c r="L72" s="36">
        <f>COUNTA(L6:L50)</f>
        <v>22</v>
      </c>
      <c r="M72" s="36">
        <f>COUNTA(M6:M50)</f>
        <v>18</v>
      </c>
      <c r="N72" s="36">
        <f>COUNTA(N6:N50)</f>
        <v>21</v>
      </c>
      <c r="O72" s="182"/>
      <c r="P72" s="36">
        <f>COUNTA(P6:P50)</f>
        <v>21</v>
      </c>
      <c r="Q72" s="36">
        <f>COUNTA(Q6:Q50)</f>
        <v>23</v>
      </c>
      <c r="R72" s="182"/>
      <c r="S72" s="36">
        <f aca="true" t="shared" si="8" ref="S72:X72">COUNTA(S6:S50)</f>
        <v>23</v>
      </c>
      <c r="T72" s="36">
        <f t="shared" si="8"/>
        <v>21</v>
      </c>
      <c r="U72" s="36">
        <f t="shared" si="8"/>
        <v>2</v>
      </c>
      <c r="V72" s="36">
        <f t="shared" si="8"/>
        <v>2</v>
      </c>
      <c r="W72" s="36">
        <f t="shared" si="8"/>
        <v>2</v>
      </c>
      <c r="X72" s="36">
        <f t="shared" si="8"/>
        <v>2</v>
      </c>
      <c r="Y72" s="36">
        <f>SUM(E72:X72)</f>
        <v>341</v>
      </c>
    </row>
    <row r="74" spans="3:24" ht="13.5">
      <c r="C74" s="132"/>
      <c r="D74" s="133"/>
      <c r="E74" s="136" t="s">
        <v>165</v>
      </c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</row>
    <row r="76" spans="4:5" ht="13.5">
      <c r="D76" s="134"/>
      <c r="E76" s="36" t="s">
        <v>166</v>
      </c>
    </row>
    <row r="78" spans="4:5" ht="13.5">
      <c r="D78" s="135"/>
      <c r="E78" s="41" t="s">
        <v>167</v>
      </c>
    </row>
    <row r="80" spans="4:5" ht="13.5">
      <c r="D80" s="181"/>
      <c r="E80" s="36" t="s">
        <v>285</v>
      </c>
    </row>
  </sheetData>
  <sheetProtection/>
  <mergeCells count="3">
    <mergeCell ref="C2:C3"/>
    <mergeCell ref="C53:C59"/>
    <mergeCell ref="C62:C68"/>
  </mergeCells>
  <printOptions gridLines="1"/>
  <pageMargins left="0.1968503937007874" right="0.1968503937007874" top="0.1968503937007874" bottom="0.1968503937007874" header="0.5118110236220472" footer="0.5118110236220472"/>
  <pageSetup horizontalDpi="300" verticalDpi="300" orientation="landscape" paperSize="12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2">
      <selection activeCell="H13" sqref="H13"/>
    </sheetView>
  </sheetViews>
  <sheetFormatPr defaultColWidth="9.00390625" defaultRowHeight="13.5"/>
  <cols>
    <col min="1" max="1" width="10.375" style="0" bestFit="1" customWidth="1"/>
    <col min="2" max="2" width="9.125" style="0" bestFit="1" customWidth="1"/>
    <col min="3" max="3" width="12.375" style="0" bestFit="1" customWidth="1"/>
    <col min="7" max="7" width="9.875" style="0" customWidth="1"/>
    <col min="8" max="8" width="9.75390625" style="0" bestFit="1" customWidth="1"/>
    <col min="9" max="9" width="3.25390625" style="0" customWidth="1"/>
    <col min="11" max="11" width="9.125" style="0" bestFit="1" customWidth="1"/>
    <col min="12" max="12" width="14.375" style="0" bestFit="1" customWidth="1"/>
    <col min="17" max="17" width="3.25390625" style="0" customWidth="1"/>
  </cols>
  <sheetData>
    <row r="1" ht="13.5">
      <c r="A1" t="s">
        <v>68</v>
      </c>
    </row>
    <row r="2" spans="1:16" ht="13.5">
      <c r="A2" s="52">
        <v>42560</v>
      </c>
      <c r="B2" s="194" t="s">
        <v>294</v>
      </c>
      <c r="C2" t="s">
        <v>293</v>
      </c>
      <c r="J2" s="54"/>
      <c r="K2" s="54"/>
      <c r="L2" s="54"/>
      <c r="M2" s="54"/>
      <c r="N2" s="54"/>
      <c r="O2" s="54"/>
      <c r="P2" s="54"/>
    </row>
    <row r="3" spans="1:16" ht="13.5">
      <c r="A3" s="47" t="s">
        <v>130</v>
      </c>
      <c r="B3" s="47" t="s">
        <v>0</v>
      </c>
      <c r="C3" s="47" t="s">
        <v>10</v>
      </c>
      <c r="D3" s="47" t="s">
        <v>8</v>
      </c>
      <c r="E3" s="80" t="s">
        <v>9</v>
      </c>
      <c r="F3" s="80" t="s">
        <v>292</v>
      </c>
      <c r="G3" s="80" t="s">
        <v>137</v>
      </c>
      <c r="H3" s="47" t="s">
        <v>1</v>
      </c>
      <c r="J3" s="79"/>
      <c r="K3" s="79"/>
      <c r="L3" s="79"/>
      <c r="M3" s="79"/>
      <c r="N3" s="79"/>
      <c r="O3" s="79"/>
      <c r="P3" s="79"/>
    </row>
    <row r="4" spans="1:16" ht="13.5" customHeight="1">
      <c r="A4" s="272" t="s">
        <v>288</v>
      </c>
      <c r="B4" s="271">
        <v>3</v>
      </c>
      <c r="C4" s="142" t="s">
        <v>93</v>
      </c>
      <c r="D4" s="48" t="s">
        <v>97</v>
      </c>
      <c r="E4" s="81" t="s">
        <v>118</v>
      </c>
      <c r="F4" s="81" t="s">
        <v>128</v>
      </c>
      <c r="G4" s="81" t="s">
        <v>126</v>
      </c>
      <c r="H4" s="49" t="s">
        <v>116</v>
      </c>
      <c r="J4" s="273"/>
      <c r="K4" s="274"/>
      <c r="L4" s="95"/>
      <c r="M4" s="53"/>
      <c r="N4" s="53"/>
      <c r="O4" s="53"/>
      <c r="P4" s="53"/>
    </row>
    <row r="5" spans="1:16" ht="13.5">
      <c r="A5" s="272"/>
      <c r="B5" s="271"/>
      <c r="C5" s="143" t="s">
        <v>289</v>
      </c>
      <c r="D5" s="48" t="s">
        <v>119</v>
      </c>
      <c r="E5" s="81" t="s">
        <v>115</v>
      </c>
      <c r="F5" s="193"/>
      <c r="G5" s="81" t="s">
        <v>111</v>
      </c>
      <c r="H5" s="49" t="s">
        <v>291</v>
      </c>
      <c r="J5" s="273"/>
      <c r="K5" s="274"/>
      <c r="L5" s="95"/>
      <c r="M5" s="53"/>
      <c r="N5" s="53"/>
      <c r="O5" s="53"/>
      <c r="P5" s="53"/>
    </row>
    <row r="6" spans="1:16" ht="13.5">
      <c r="A6" s="272"/>
      <c r="B6" s="271"/>
      <c r="C6" s="192" t="s">
        <v>99</v>
      </c>
      <c r="D6" s="54"/>
      <c r="E6" s="54"/>
      <c r="F6" s="54"/>
      <c r="G6" s="88" t="s">
        <v>204</v>
      </c>
      <c r="H6" s="49" t="s">
        <v>176</v>
      </c>
      <c r="J6" s="273"/>
      <c r="K6" s="274"/>
      <c r="L6" s="95"/>
      <c r="M6" s="54"/>
      <c r="N6" s="54"/>
      <c r="O6" s="53"/>
      <c r="P6" s="53"/>
    </row>
    <row r="7" spans="3:16" ht="13.5">
      <c r="C7" s="94"/>
      <c r="D7" s="95"/>
      <c r="G7" s="49" t="s">
        <v>236</v>
      </c>
      <c r="H7" s="49" t="s">
        <v>114</v>
      </c>
      <c r="J7" s="54"/>
      <c r="K7" s="54"/>
      <c r="L7" s="94"/>
      <c r="M7" s="54"/>
      <c r="N7" s="54"/>
      <c r="O7" s="54"/>
      <c r="P7" s="53"/>
    </row>
    <row r="8" spans="7:16" ht="13.5">
      <c r="G8" s="49" t="s">
        <v>290</v>
      </c>
      <c r="H8" s="49" t="s">
        <v>109</v>
      </c>
      <c r="J8" s="54"/>
      <c r="K8" s="54"/>
      <c r="L8" s="54"/>
      <c r="M8" s="54"/>
      <c r="N8" s="54"/>
      <c r="O8" s="54"/>
      <c r="P8" s="54"/>
    </row>
    <row r="9" spans="1:8" ht="13.5">
      <c r="A9" t="s">
        <v>69</v>
      </c>
      <c r="G9" s="49" t="s">
        <v>177</v>
      </c>
      <c r="H9" s="49" t="s">
        <v>175</v>
      </c>
    </row>
    <row r="10" spans="1:10" ht="13.5">
      <c r="A10" s="46">
        <v>42561</v>
      </c>
      <c r="B10" s="195" t="s">
        <v>295</v>
      </c>
      <c r="C10" t="s">
        <v>196</v>
      </c>
      <c r="J10" t="s">
        <v>196</v>
      </c>
    </row>
    <row r="11" spans="1:16" ht="13.5">
      <c r="A11" s="47" t="s">
        <v>130</v>
      </c>
      <c r="B11" s="47" t="s">
        <v>0</v>
      </c>
      <c r="C11" s="47" t="s">
        <v>10</v>
      </c>
      <c r="D11" s="47" t="s">
        <v>8</v>
      </c>
      <c r="E11" s="47" t="s">
        <v>9</v>
      </c>
      <c r="F11" s="80" t="s">
        <v>292</v>
      </c>
      <c r="G11" s="80" t="s">
        <v>137</v>
      </c>
      <c r="H11" s="47" t="s">
        <v>1</v>
      </c>
      <c r="J11" s="47" t="s">
        <v>130</v>
      </c>
      <c r="K11" s="47" t="s">
        <v>0</v>
      </c>
      <c r="L11" s="47" t="s">
        <v>10</v>
      </c>
      <c r="M11" s="47" t="s">
        <v>8</v>
      </c>
      <c r="N11" s="47" t="s">
        <v>9</v>
      </c>
      <c r="O11" s="80" t="s">
        <v>137</v>
      </c>
      <c r="P11" s="47" t="s">
        <v>1</v>
      </c>
    </row>
    <row r="12" spans="1:16" ht="13.5" customHeight="1">
      <c r="A12" s="272" t="s">
        <v>197</v>
      </c>
      <c r="B12" s="271">
        <v>3</v>
      </c>
      <c r="C12" s="142" t="s">
        <v>93</v>
      </c>
      <c r="D12" s="49" t="s">
        <v>98</v>
      </c>
      <c r="E12" s="88" t="s">
        <v>118</v>
      </c>
      <c r="F12" s="88" t="s">
        <v>230</v>
      </c>
      <c r="G12" s="88" t="s">
        <v>128</v>
      </c>
      <c r="H12" s="49" t="s">
        <v>116</v>
      </c>
      <c r="J12" s="272" t="s">
        <v>131</v>
      </c>
      <c r="K12" s="271">
        <v>2</v>
      </c>
      <c r="L12" s="143" t="s">
        <v>99</v>
      </c>
      <c r="M12" s="49" t="s">
        <v>102</v>
      </c>
      <c r="N12" s="98" t="s">
        <v>103</v>
      </c>
      <c r="O12" s="50" t="s">
        <v>180</v>
      </c>
      <c r="P12" s="50" t="s">
        <v>139</v>
      </c>
    </row>
    <row r="13" spans="1:16" ht="13.5" customHeight="1">
      <c r="A13" s="272"/>
      <c r="B13" s="271"/>
      <c r="C13" s="143" t="s">
        <v>289</v>
      </c>
      <c r="D13" s="49" t="s">
        <v>291</v>
      </c>
      <c r="E13" s="88" t="s">
        <v>111</v>
      </c>
      <c r="F13" s="193"/>
      <c r="G13" s="88" t="s">
        <v>114</v>
      </c>
      <c r="H13" s="49" t="s">
        <v>297</v>
      </c>
      <c r="J13" s="272"/>
      <c r="K13" s="271"/>
      <c r="L13" s="143" t="s">
        <v>201</v>
      </c>
      <c r="M13" s="49" t="s">
        <v>116</v>
      </c>
      <c r="N13" s="98" t="s">
        <v>121</v>
      </c>
      <c r="O13" s="50" t="s">
        <v>182</v>
      </c>
      <c r="P13" s="50" t="s">
        <v>174</v>
      </c>
    </row>
    <row r="14" spans="1:16" ht="13.5">
      <c r="A14" s="271"/>
      <c r="B14" s="271"/>
      <c r="C14" s="192" t="s">
        <v>105</v>
      </c>
      <c r="D14" s="53"/>
      <c r="E14" s="53"/>
      <c r="F14" s="53"/>
      <c r="G14" s="88" t="s">
        <v>121</v>
      </c>
      <c r="H14" s="50" t="s">
        <v>290</v>
      </c>
      <c r="J14" s="271"/>
      <c r="K14" s="271"/>
      <c r="L14" s="95"/>
      <c r="M14" s="53"/>
      <c r="N14" s="53"/>
      <c r="O14" s="98" t="s">
        <v>202</v>
      </c>
      <c r="P14" s="50" t="s">
        <v>209</v>
      </c>
    </row>
    <row r="15" spans="3:16" ht="13.5">
      <c r="C15" s="94"/>
      <c r="D15" s="95"/>
      <c r="G15" s="49" t="s">
        <v>182</v>
      </c>
      <c r="H15" s="49" t="s">
        <v>298</v>
      </c>
      <c r="L15" s="94"/>
      <c r="O15" s="54"/>
      <c r="P15" s="48" t="s">
        <v>183</v>
      </c>
    </row>
    <row r="16" spans="8:16" ht="13.5">
      <c r="H16" s="49" t="s">
        <v>204</v>
      </c>
      <c r="L16" s="131"/>
      <c r="M16" s="130"/>
      <c r="O16" s="54"/>
      <c r="P16" s="54"/>
    </row>
    <row r="17" spans="1:8" ht="13.5">
      <c r="A17" t="s">
        <v>70</v>
      </c>
      <c r="H17" s="49" t="s">
        <v>119</v>
      </c>
    </row>
    <row r="18" spans="1:10" ht="13.5">
      <c r="A18" s="46">
        <v>42562</v>
      </c>
      <c r="B18" s="1" t="s">
        <v>296</v>
      </c>
      <c r="C18" t="s">
        <v>196</v>
      </c>
      <c r="J18" t="s">
        <v>205</v>
      </c>
    </row>
    <row r="19" spans="1:16" ht="13.5">
      <c r="A19" s="47" t="s">
        <v>130</v>
      </c>
      <c r="B19" s="47" t="s">
        <v>0</v>
      </c>
      <c r="C19" s="47" t="s">
        <v>10</v>
      </c>
      <c r="D19" s="47" t="s">
        <v>8</v>
      </c>
      <c r="E19" s="47" t="s">
        <v>9</v>
      </c>
      <c r="F19" s="80" t="s">
        <v>292</v>
      </c>
      <c r="G19" s="80" t="s">
        <v>137</v>
      </c>
      <c r="H19" s="47" t="s">
        <v>1</v>
      </c>
      <c r="J19" s="47" t="s">
        <v>130</v>
      </c>
      <c r="K19" s="47" t="s">
        <v>0</v>
      </c>
      <c r="L19" s="47" t="s">
        <v>10</v>
      </c>
      <c r="M19" s="47" t="s">
        <v>8</v>
      </c>
      <c r="N19" s="47" t="s">
        <v>9</v>
      </c>
      <c r="O19" s="80" t="s">
        <v>137</v>
      </c>
      <c r="P19" s="47" t="s">
        <v>1</v>
      </c>
    </row>
    <row r="20" spans="1:16" ht="13.5" customHeight="1">
      <c r="A20" s="268" t="s">
        <v>203</v>
      </c>
      <c r="B20" s="271">
        <v>2</v>
      </c>
      <c r="C20" s="107" t="s">
        <v>95</v>
      </c>
      <c r="D20" s="49" t="s">
        <v>118</v>
      </c>
      <c r="E20" s="88" t="s">
        <v>115</v>
      </c>
      <c r="F20" s="88"/>
      <c r="G20" s="49" t="s">
        <v>109</v>
      </c>
      <c r="H20" s="49" t="s">
        <v>176</v>
      </c>
      <c r="J20" s="268" t="s">
        <v>131</v>
      </c>
      <c r="K20" s="271">
        <v>2</v>
      </c>
      <c r="L20" s="145" t="s">
        <v>201</v>
      </c>
      <c r="M20" s="49" t="s">
        <v>122</v>
      </c>
      <c r="N20" s="50" t="s">
        <v>103</v>
      </c>
      <c r="O20" s="50" t="s">
        <v>182</v>
      </c>
      <c r="P20" s="50" t="s">
        <v>121</v>
      </c>
    </row>
    <row r="21" spans="1:16" ht="13.5">
      <c r="A21" s="269"/>
      <c r="B21" s="271"/>
      <c r="C21" s="107" t="s">
        <v>93</v>
      </c>
      <c r="D21" s="49" t="s">
        <v>111</v>
      </c>
      <c r="E21" s="98" t="s">
        <v>219</v>
      </c>
      <c r="F21" s="193"/>
      <c r="G21" s="49" t="s">
        <v>181</v>
      </c>
      <c r="H21" s="49" t="s">
        <v>177</v>
      </c>
      <c r="J21" s="269"/>
      <c r="K21" s="271"/>
      <c r="L21" s="145" t="s">
        <v>123</v>
      </c>
      <c r="M21" s="49" t="s">
        <v>116</v>
      </c>
      <c r="N21" s="49" t="s">
        <v>200</v>
      </c>
      <c r="O21" s="50" t="s">
        <v>139</v>
      </c>
      <c r="P21" s="50" t="s">
        <v>124</v>
      </c>
    </row>
    <row r="22" spans="1:16" ht="13.5">
      <c r="A22" s="270"/>
      <c r="B22" s="271"/>
      <c r="C22" s="106"/>
      <c r="D22" s="95"/>
      <c r="E22" s="54"/>
      <c r="F22" s="54"/>
      <c r="G22" s="54"/>
      <c r="H22" s="48" t="s">
        <v>206</v>
      </c>
      <c r="J22" s="270"/>
      <c r="K22" s="271"/>
      <c r="L22" s="108"/>
      <c r="M22" s="95"/>
      <c r="N22" s="53"/>
      <c r="O22" s="53"/>
      <c r="P22" s="49" t="s">
        <v>126</v>
      </c>
    </row>
    <row r="23" spans="7:16" ht="13.5">
      <c r="G23" s="53"/>
      <c r="H23" s="48" t="s">
        <v>179</v>
      </c>
      <c r="L23" s="108"/>
      <c r="M23" s="144"/>
      <c r="N23" s="144"/>
      <c r="O23" s="53"/>
      <c r="P23" s="49" t="s">
        <v>178</v>
      </c>
    </row>
    <row r="24" spans="7:16" ht="13.5">
      <c r="G24" s="95"/>
      <c r="H24" s="54"/>
      <c r="L24" s="108"/>
      <c r="M24" s="144"/>
      <c r="N24" s="144"/>
      <c r="O24" s="53"/>
      <c r="P24" s="53"/>
    </row>
    <row r="25" spans="7:16" ht="13.5">
      <c r="G25" s="137"/>
      <c r="H25" s="54"/>
      <c r="L25" s="108"/>
      <c r="O25" s="138"/>
      <c r="P25" s="54"/>
    </row>
    <row r="26" spans="7:16" ht="13.5">
      <c r="G26" s="54"/>
      <c r="H26" s="54"/>
      <c r="L26" s="108"/>
      <c r="O26" s="95"/>
      <c r="P26" s="54"/>
    </row>
    <row r="27" spans="1:15" ht="13.5">
      <c r="A27" t="s">
        <v>71</v>
      </c>
      <c r="O27" s="138"/>
    </row>
    <row r="28" spans="1:10" ht="13.5">
      <c r="A28" s="46">
        <v>42086</v>
      </c>
      <c r="B28" s="1" t="s">
        <v>207</v>
      </c>
      <c r="C28" t="s">
        <v>205</v>
      </c>
      <c r="J28" t="s">
        <v>205</v>
      </c>
    </row>
    <row r="29" spans="1:16" ht="13.5">
      <c r="A29" s="47" t="s">
        <v>130</v>
      </c>
      <c r="B29" s="47" t="s">
        <v>0</v>
      </c>
      <c r="C29" s="47" t="s">
        <v>10</v>
      </c>
      <c r="D29" s="47" t="s">
        <v>8</v>
      </c>
      <c r="E29" s="47" t="s">
        <v>9</v>
      </c>
      <c r="F29" s="80" t="s">
        <v>292</v>
      </c>
      <c r="G29" s="80" t="s">
        <v>137</v>
      </c>
      <c r="H29" s="47" t="s">
        <v>1</v>
      </c>
      <c r="J29" s="47" t="s">
        <v>130</v>
      </c>
      <c r="K29" s="47" t="s">
        <v>0</v>
      </c>
      <c r="L29" s="47" t="s">
        <v>10</v>
      </c>
      <c r="M29" s="47" t="s">
        <v>8</v>
      </c>
      <c r="N29" s="47" t="s">
        <v>9</v>
      </c>
      <c r="O29" s="80" t="s">
        <v>137</v>
      </c>
      <c r="P29" s="47" t="s">
        <v>1</v>
      </c>
    </row>
    <row r="30" spans="1:16" ht="13.5" customHeight="1">
      <c r="A30" s="268" t="s">
        <v>197</v>
      </c>
      <c r="B30" s="271">
        <v>2</v>
      </c>
      <c r="C30" s="145" t="s">
        <v>95</v>
      </c>
      <c r="D30" s="49" t="s">
        <v>198</v>
      </c>
      <c r="E30" s="88" t="s">
        <v>200</v>
      </c>
      <c r="F30" s="88"/>
      <c r="G30" s="49" t="s">
        <v>117</v>
      </c>
      <c r="H30" s="49" t="s">
        <v>114</v>
      </c>
      <c r="J30" s="268" t="s">
        <v>208</v>
      </c>
      <c r="K30" s="271">
        <v>2</v>
      </c>
      <c r="L30" s="107" t="s">
        <v>99</v>
      </c>
      <c r="M30" s="49" t="s">
        <v>102</v>
      </c>
      <c r="N30" s="50" t="s">
        <v>103</v>
      </c>
      <c r="O30" s="50" t="s">
        <v>209</v>
      </c>
      <c r="P30" s="50" t="s">
        <v>174</v>
      </c>
    </row>
    <row r="31" spans="1:16" ht="13.5">
      <c r="A31" s="269"/>
      <c r="B31" s="271"/>
      <c r="C31" s="145" t="s">
        <v>93</v>
      </c>
      <c r="D31" s="49" t="s">
        <v>97</v>
      </c>
      <c r="E31" s="88" t="s">
        <v>119</v>
      </c>
      <c r="F31" s="193"/>
      <c r="G31" s="49" t="s">
        <v>180</v>
      </c>
      <c r="H31" s="49" t="s">
        <v>175</v>
      </c>
      <c r="J31" s="269"/>
      <c r="K31" s="271"/>
      <c r="L31" s="107" t="s">
        <v>105</v>
      </c>
      <c r="M31" s="49" t="s">
        <v>122</v>
      </c>
      <c r="N31" s="49" t="s">
        <v>116</v>
      </c>
      <c r="O31" s="50" t="s">
        <v>179</v>
      </c>
      <c r="P31" s="50" t="s">
        <v>124</v>
      </c>
    </row>
    <row r="32" spans="1:16" ht="13.5">
      <c r="A32" s="270"/>
      <c r="B32" s="271"/>
      <c r="C32" s="146"/>
      <c r="D32" s="54"/>
      <c r="E32" s="54"/>
      <c r="F32" s="54"/>
      <c r="G32" s="54"/>
      <c r="H32" s="48" t="s">
        <v>113</v>
      </c>
      <c r="J32" s="270"/>
      <c r="K32" s="271"/>
      <c r="L32" s="106"/>
      <c r="M32" s="95"/>
      <c r="N32" s="54"/>
      <c r="O32" s="53"/>
      <c r="P32" s="49" t="s">
        <v>126</v>
      </c>
    </row>
    <row r="33" spans="3:16" ht="13.5">
      <c r="C33" s="108"/>
      <c r="D33" s="35"/>
      <c r="G33" s="54"/>
      <c r="H33" s="51" t="s">
        <v>204</v>
      </c>
      <c r="J33" s="35"/>
      <c r="O33" s="54"/>
      <c r="P33" s="51" t="s">
        <v>202</v>
      </c>
    </row>
    <row r="34" spans="3:16" ht="13.5">
      <c r="C34" s="108"/>
      <c r="D34" s="35"/>
      <c r="G34" s="54"/>
      <c r="H34" s="54"/>
      <c r="O34" s="54"/>
      <c r="P34" s="54"/>
    </row>
    <row r="35" ht="13.5">
      <c r="A35" t="s">
        <v>72</v>
      </c>
    </row>
    <row r="36" spans="1:10" ht="13.5">
      <c r="A36" s="46">
        <v>42088</v>
      </c>
      <c r="B36" s="1" t="s">
        <v>132</v>
      </c>
      <c r="C36" s="111" t="s">
        <v>205</v>
      </c>
      <c r="J36" t="s">
        <v>205</v>
      </c>
    </row>
    <row r="37" spans="1:16" ht="13.5">
      <c r="A37" s="47" t="s">
        <v>130</v>
      </c>
      <c r="B37" s="47" t="s">
        <v>0</v>
      </c>
      <c r="C37" s="47" t="s">
        <v>10</v>
      </c>
      <c r="D37" s="47" t="s">
        <v>8</v>
      </c>
      <c r="E37" s="47" t="s">
        <v>9</v>
      </c>
      <c r="F37" s="80" t="s">
        <v>292</v>
      </c>
      <c r="G37" s="80" t="s">
        <v>137</v>
      </c>
      <c r="H37" s="47" t="s">
        <v>1</v>
      </c>
      <c r="J37" s="47" t="s">
        <v>130</v>
      </c>
      <c r="K37" s="47" t="s">
        <v>0</v>
      </c>
      <c r="L37" s="47" t="s">
        <v>10</v>
      </c>
      <c r="M37" s="47" t="s">
        <v>8</v>
      </c>
      <c r="N37" s="47" t="s">
        <v>9</v>
      </c>
      <c r="O37" s="80" t="s">
        <v>137</v>
      </c>
      <c r="P37" s="47" t="s">
        <v>1</v>
      </c>
    </row>
    <row r="38" spans="1:16" ht="13.5" customHeight="1">
      <c r="A38" s="268" t="s">
        <v>197</v>
      </c>
      <c r="B38" s="271">
        <v>3</v>
      </c>
      <c r="C38" s="107" t="s">
        <v>93</v>
      </c>
      <c r="D38" s="49" t="s">
        <v>198</v>
      </c>
      <c r="E38" s="88" t="s">
        <v>200</v>
      </c>
      <c r="F38" s="88"/>
      <c r="G38" s="49" t="s">
        <v>109</v>
      </c>
      <c r="H38" s="49" t="s">
        <v>177</v>
      </c>
      <c r="J38" s="268" t="s">
        <v>208</v>
      </c>
      <c r="K38" s="271">
        <v>2</v>
      </c>
      <c r="L38" s="107" t="s">
        <v>105</v>
      </c>
      <c r="M38" s="49" t="s">
        <v>102</v>
      </c>
      <c r="N38" s="50" t="s">
        <v>126</v>
      </c>
      <c r="O38" s="50" t="s">
        <v>179</v>
      </c>
      <c r="P38" s="50" t="s">
        <v>174</v>
      </c>
    </row>
    <row r="39" spans="1:16" ht="13.5" customHeight="1">
      <c r="A39" s="269"/>
      <c r="B39" s="271"/>
      <c r="C39" s="107" t="s">
        <v>118</v>
      </c>
      <c r="D39" s="49" t="s">
        <v>116</v>
      </c>
      <c r="E39" s="88" t="s">
        <v>97</v>
      </c>
      <c r="F39" s="88"/>
      <c r="G39" s="49" t="s">
        <v>111</v>
      </c>
      <c r="H39" s="49" t="s">
        <v>117</v>
      </c>
      <c r="J39" s="269"/>
      <c r="K39" s="271"/>
      <c r="L39" s="107" t="s">
        <v>201</v>
      </c>
      <c r="M39" s="49" t="s">
        <v>122</v>
      </c>
      <c r="N39" s="49" t="s">
        <v>115</v>
      </c>
      <c r="O39" s="50" t="s">
        <v>180</v>
      </c>
      <c r="P39" s="50" t="s">
        <v>209</v>
      </c>
    </row>
    <row r="40" spans="1:16" ht="13.5">
      <c r="A40" s="270"/>
      <c r="B40" s="271"/>
      <c r="C40" s="106"/>
      <c r="D40" s="54"/>
      <c r="E40" s="54"/>
      <c r="F40" s="54"/>
      <c r="G40" s="54"/>
      <c r="H40" s="48" t="s">
        <v>114</v>
      </c>
      <c r="J40" s="270"/>
      <c r="K40" s="271"/>
      <c r="L40" s="106"/>
      <c r="M40" s="95"/>
      <c r="N40" s="54"/>
      <c r="O40" s="53"/>
      <c r="P40" s="49" t="s">
        <v>178</v>
      </c>
    </row>
    <row r="41" spans="3:16" ht="13.5">
      <c r="C41" s="108"/>
      <c r="E41" s="131"/>
      <c r="F41" s="131"/>
      <c r="G41" s="54"/>
      <c r="H41" s="48" t="s">
        <v>175</v>
      </c>
      <c r="J41" s="35"/>
      <c r="O41" s="54"/>
      <c r="P41" s="51" t="s">
        <v>139</v>
      </c>
    </row>
    <row r="43" ht="13.5">
      <c r="A43" t="s">
        <v>73</v>
      </c>
    </row>
    <row r="44" spans="1:10" ht="13.5">
      <c r="A44" s="46">
        <v>42089</v>
      </c>
      <c r="B44" s="1" t="s">
        <v>151</v>
      </c>
      <c r="C44" t="s">
        <v>205</v>
      </c>
      <c r="J44" t="s">
        <v>205</v>
      </c>
    </row>
    <row r="45" spans="1:16" ht="13.5">
      <c r="A45" s="47" t="s">
        <v>130</v>
      </c>
      <c r="B45" s="47" t="s">
        <v>0</v>
      </c>
      <c r="C45" s="47" t="s">
        <v>10</v>
      </c>
      <c r="D45" s="47" t="s">
        <v>8</v>
      </c>
      <c r="E45" s="47" t="s">
        <v>9</v>
      </c>
      <c r="F45" s="80"/>
      <c r="G45" s="80" t="s">
        <v>137</v>
      </c>
      <c r="H45" s="47" t="s">
        <v>1</v>
      </c>
      <c r="J45" s="47" t="s">
        <v>130</v>
      </c>
      <c r="K45" s="47" t="s">
        <v>0</v>
      </c>
      <c r="L45" s="47" t="s">
        <v>10</v>
      </c>
      <c r="M45" s="47" t="s">
        <v>8</v>
      </c>
      <c r="N45" s="47" t="s">
        <v>9</v>
      </c>
      <c r="O45" s="80" t="s">
        <v>137</v>
      </c>
      <c r="P45" s="47" t="s">
        <v>1</v>
      </c>
    </row>
    <row r="46" spans="1:16" ht="13.5" customHeight="1">
      <c r="A46" s="268" t="s">
        <v>197</v>
      </c>
      <c r="B46" s="271">
        <v>2</v>
      </c>
      <c r="C46" s="107" t="s">
        <v>95</v>
      </c>
      <c r="D46" s="49" t="s">
        <v>198</v>
      </c>
      <c r="E46" s="88" t="s">
        <v>97</v>
      </c>
      <c r="F46" s="88"/>
      <c r="G46" s="49" t="s">
        <v>204</v>
      </c>
      <c r="H46" s="49" t="s">
        <v>181</v>
      </c>
      <c r="J46" s="268" t="s">
        <v>208</v>
      </c>
      <c r="K46" s="271">
        <v>2</v>
      </c>
      <c r="L46" s="107" t="s">
        <v>99</v>
      </c>
      <c r="M46" s="49" t="s">
        <v>102</v>
      </c>
      <c r="N46" s="50" t="s">
        <v>103</v>
      </c>
      <c r="O46" s="50" t="s">
        <v>209</v>
      </c>
      <c r="P46" s="50" t="s">
        <v>139</v>
      </c>
    </row>
    <row r="47" spans="1:16" ht="13.5">
      <c r="A47" s="269"/>
      <c r="B47" s="271"/>
      <c r="C47" s="107" t="s">
        <v>144</v>
      </c>
      <c r="D47" s="50" t="s">
        <v>219</v>
      </c>
      <c r="E47" s="98" t="s">
        <v>116</v>
      </c>
      <c r="F47" s="98"/>
      <c r="G47" s="49" t="s">
        <v>206</v>
      </c>
      <c r="H47" s="49" t="s">
        <v>183</v>
      </c>
      <c r="J47" s="269"/>
      <c r="K47" s="271"/>
      <c r="L47" s="107" t="s">
        <v>123</v>
      </c>
      <c r="M47" s="49" t="s">
        <v>121</v>
      </c>
      <c r="N47" s="49" t="s">
        <v>122</v>
      </c>
      <c r="O47" s="50" t="s">
        <v>180</v>
      </c>
      <c r="P47" s="50" t="s">
        <v>124</v>
      </c>
    </row>
    <row r="48" spans="1:16" ht="13.5">
      <c r="A48" s="270"/>
      <c r="B48" s="271"/>
      <c r="C48" s="106"/>
      <c r="D48" s="54"/>
      <c r="E48" s="54"/>
      <c r="F48" s="54"/>
      <c r="G48" s="54"/>
      <c r="H48" s="48" t="s">
        <v>176</v>
      </c>
      <c r="J48" s="270"/>
      <c r="K48" s="271"/>
      <c r="L48" s="106"/>
      <c r="M48" s="95"/>
      <c r="N48" s="54"/>
      <c r="O48" s="53"/>
      <c r="P48" s="49" t="s">
        <v>178</v>
      </c>
    </row>
    <row r="49" spans="7:16" ht="13.5">
      <c r="G49" s="54"/>
      <c r="H49" s="48" t="s">
        <v>113</v>
      </c>
      <c r="J49" s="35"/>
      <c r="O49" s="54"/>
      <c r="P49" s="51" t="s">
        <v>182</v>
      </c>
    </row>
    <row r="51" ht="13.5">
      <c r="A51" t="s">
        <v>74</v>
      </c>
    </row>
    <row r="52" spans="1:10" ht="13.5">
      <c r="A52" s="46">
        <v>42090</v>
      </c>
      <c r="B52" s="1" t="s">
        <v>146</v>
      </c>
      <c r="C52" t="s">
        <v>205</v>
      </c>
      <c r="J52" t="s">
        <v>205</v>
      </c>
    </row>
    <row r="53" spans="1:16" ht="13.5">
      <c r="A53" s="47" t="s">
        <v>130</v>
      </c>
      <c r="B53" s="47" t="s">
        <v>0</v>
      </c>
      <c r="C53" s="47" t="s">
        <v>10</v>
      </c>
      <c r="D53" s="47" t="s">
        <v>8</v>
      </c>
      <c r="E53" s="47" t="s">
        <v>9</v>
      </c>
      <c r="F53" s="80"/>
      <c r="G53" s="80" t="s">
        <v>137</v>
      </c>
      <c r="H53" s="47" t="s">
        <v>1</v>
      </c>
      <c r="J53" s="47" t="s">
        <v>130</v>
      </c>
      <c r="K53" s="47" t="s">
        <v>0</v>
      </c>
      <c r="L53" s="47" t="s">
        <v>10</v>
      </c>
      <c r="M53" s="47" t="s">
        <v>8</v>
      </c>
      <c r="N53" s="47" t="s">
        <v>9</v>
      </c>
      <c r="O53" s="80" t="s">
        <v>137</v>
      </c>
      <c r="P53" s="47" t="s">
        <v>1</v>
      </c>
    </row>
    <row r="54" spans="1:16" ht="13.5" customHeight="1">
      <c r="A54" s="268" t="s">
        <v>197</v>
      </c>
      <c r="B54" s="271">
        <v>2</v>
      </c>
      <c r="C54" s="107" t="s">
        <v>95</v>
      </c>
      <c r="D54" s="49" t="s">
        <v>198</v>
      </c>
      <c r="E54" s="88" t="s">
        <v>200</v>
      </c>
      <c r="F54" s="88"/>
      <c r="G54" s="49" t="s">
        <v>111</v>
      </c>
      <c r="H54" s="49" t="s">
        <v>176</v>
      </c>
      <c r="J54" s="268" t="s">
        <v>208</v>
      </c>
      <c r="K54" s="271">
        <v>2</v>
      </c>
      <c r="L54" s="107" t="s">
        <v>105</v>
      </c>
      <c r="M54" s="49" t="s">
        <v>122</v>
      </c>
      <c r="N54" s="50" t="s">
        <v>103</v>
      </c>
      <c r="O54" s="50" t="s">
        <v>181</v>
      </c>
      <c r="P54" s="50" t="s">
        <v>121</v>
      </c>
    </row>
    <row r="55" spans="1:16" ht="13.5">
      <c r="A55" s="269"/>
      <c r="B55" s="271"/>
      <c r="C55" s="107" t="s">
        <v>93</v>
      </c>
      <c r="D55" s="49" t="s">
        <v>118</v>
      </c>
      <c r="E55" s="88" t="s">
        <v>116</v>
      </c>
      <c r="F55" s="88"/>
      <c r="G55" s="49" t="s">
        <v>115</v>
      </c>
      <c r="H55" s="49" t="s">
        <v>109</v>
      </c>
      <c r="J55" s="269"/>
      <c r="K55" s="271"/>
      <c r="L55" s="107" t="s">
        <v>123</v>
      </c>
      <c r="M55" s="49" t="s">
        <v>125</v>
      </c>
      <c r="N55" s="49" t="s">
        <v>126</v>
      </c>
      <c r="O55" s="50" t="s">
        <v>177</v>
      </c>
      <c r="P55" s="50" t="s">
        <v>117</v>
      </c>
    </row>
    <row r="56" spans="1:16" ht="13.5">
      <c r="A56" s="270"/>
      <c r="B56" s="271"/>
      <c r="C56" s="106"/>
      <c r="D56" s="54"/>
      <c r="E56" s="54"/>
      <c r="F56" s="54"/>
      <c r="G56" s="54"/>
      <c r="H56" s="48" t="s">
        <v>175</v>
      </c>
      <c r="J56" s="270"/>
      <c r="K56" s="271"/>
      <c r="L56" s="106"/>
      <c r="M56" s="95"/>
      <c r="N56" s="54"/>
      <c r="O56" s="53"/>
      <c r="P56" s="49" t="s">
        <v>182</v>
      </c>
    </row>
    <row r="57" spans="3:16" ht="13.5">
      <c r="C57" s="108"/>
      <c r="G57" s="54"/>
      <c r="H57" s="51" t="s">
        <v>219</v>
      </c>
      <c r="J57" s="35"/>
      <c r="O57" s="54"/>
      <c r="P57" s="51" t="s">
        <v>124</v>
      </c>
    </row>
    <row r="59" ht="13.5">
      <c r="A59" t="s">
        <v>75</v>
      </c>
    </row>
    <row r="60" spans="1:10" ht="13.5">
      <c r="A60" s="46">
        <v>42091</v>
      </c>
      <c r="B60" s="1" t="s">
        <v>147</v>
      </c>
      <c r="C60" t="s">
        <v>205</v>
      </c>
      <c r="J60" t="s">
        <v>205</v>
      </c>
    </row>
    <row r="61" spans="1:16" ht="13.5">
      <c r="A61" s="47" t="s">
        <v>130</v>
      </c>
      <c r="B61" s="47" t="s">
        <v>0</v>
      </c>
      <c r="C61" s="47" t="s">
        <v>10</v>
      </c>
      <c r="D61" s="47" t="s">
        <v>8</v>
      </c>
      <c r="E61" s="47" t="s">
        <v>9</v>
      </c>
      <c r="F61" s="80"/>
      <c r="G61" s="80" t="s">
        <v>137</v>
      </c>
      <c r="H61" s="47" t="s">
        <v>1</v>
      </c>
      <c r="J61" s="47" t="s">
        <v>130</v>
      </c>
      <c r="K61" s="47" t="s">
        <v>0</v>
      </c>
      <c r="L61" s="47" t="s">
        <v>10</v>
      </c>
      <c r="M61" s="47" t="s">
        <v>8</v>
      </c>
      <c r="N61" s="47" t="s">
        <v>9</v>
      </c>
      <c r="O61" s="80" t="s">
        <v>137</v>
      </c>
      <c r="P61" s="47" t="s">
        <v>1</v>
      </c>
    </row>
    <row r="62" spans="1:16" ht="13.5" customHeight="1">
      <c r="A62" s="268" t="s">
        <v>197</v>
      </c>
      <c r="B62" s="271">
        <v>2</v>
      </c>
      <c r="C62" s="107" t="s">
        <v>95</v>
      </c>
      <c r="D62" s="49" t="s">
        <v>198</v>
      </c>
      <c r="E62" s="88" t="s">
        <v>97</v>
      </c>
      <c r="F62" s="88"/>
      <c r="G62" s="88" t="s">
        <v>109</v>
      </c>
      <c r="H62" s="49" t="s">
        <v>114</v>
      </c>
      <c r="J62" s="268" t="s">
        <v>208</v>
      </c>
      <c r="K62" s="271">
        <v>2</v>
      </c>
      <c r="L62" s="107" t="s">
        <v>99</v>
      </c>
      <c r="M62" s="49" t="s">
        <v>102</v>
      </c>
      <c r="N62" s="50" t="s">
        <v>103</v>
      </c>
      <c r="O62" s="50" t="s">
        <v>178</v>
      </c>
      <c r="P62" s="50" t="s">
        <v>174</v>
      </c>
    </row>
    <row r="63" spans="1:16" ht="13.5">
      <c r="A63" s="269"/>
      <c r="B63" s="271"/>
      <c r="C63" s="107" t="s">
        <v>123</v>
      </c>
      <c r="D63" s="49" t="s">
        <v>118</v>
      </c>
      <c r="E63" s="88" t="s">
        <v>116</v>
      </c>
      <c r="F63" s="88"/>
      <c r="G63" s="88" t="s">
        <v>111</v>
      </c>
      <c r="H63" s="49" t="s">
        <v>119</v>
      </c>
      <c r="J63" s="269"/>
      <c r="K63" s="271"/>
      <c r="L63" s="107" t="s">
        <v>201</v>
      </c>
      <c r="M63" s="49" t="s">
        <v>126</v>
      </c>
      <c r="N63" s="49" t="s">
        <v>180</v>
      </c>
      <c r="O63" s="50" t="s">
        <v>139</v>
      </c>
      <c r="P63" s="50" t="s">
        <v>179</v>
      </c>
    </row>
    <row r="64" spans="1:16" ht="13.5">
      <c r="A64" s="270"/>
      <c r="B64" s="271"/>
      <c r="C64" s="106"/>
      <c r="D64" s="54"/>
      <c r="E64" s="54"/>
      <c r="F64" s="54"/>
      <c r="G64" s="54"/>
      <c r="H64" s="48" t="s">
        <v>113</v>
      </c>
      <c r="J64" s="270"/>
      <c r="K64" s="271"/>
      <c r="L64" s="106"/>
      <c r="M64" s="95"/>
      <c r="N64" s="54"/>
      <c r="O64" s="53"/>
      <c r="P64" s="50" t="s">
        <v>209</v>
      </c>
    </row>
    <row r="65" spans="7:16" ht="13.5">
      <c r="G65" s="54"/>
      <c r="H65" s="51" t="s">
        <v>204</v>
      </c>
      <c r="J65" s="35"/>
      <c r="O65" s="54"/>
      <c r="P65" s="51" t="s">
        <v>117</v>
      </c>
    </row>
    <row r="66" ht="13.5">
      <c r="G66" s="53"/>
    </row>
    <row r="68" ht="13.5">
      <c r="A68" t="s">
        <v>76</v>
      </c>
    </row>
    <row r="69" spans="1:10" ht="13.5">
      <c r="A69" s="46">
        <v>42092</v>
      </c>
      <c r="B69" s="1" t="s">
        <v>152</v>
      </c>
      <c r="C69" t="s">
        <v>205</v>
      </c>
      <c r="J69" t="s">
        <v>205</v>
      </c>
    </row>
    <row r="70" spans="1:16" ht="13.5">
      <c r="A70" s="47" t="s">
        <v>130</v>
      </c>
      <c r="B70" s="47" t="s">
        <v>0</v>
      </c>
      <c r="C70" s="47" t="s">
        <v>10</v>
      </c>
      <c r="D70" s="47" t="s">
        <v>8</v>
      </c>
      <c r="E70" s="47" t="s">
        <v>9</v>
      </c>
      <c r="F70" s="80"/>
      <c r="G70" s="80" t="s">
        <v>137</v>
      </c>
      <c r="H70" s="47" t="s">
        <v>1</v>
      </c>
      <c r="J70" s="47" t="s">
        <v>130</v>
      </c>
      <c r="K70" s="47" t="s">
        <v>0</v>
      </c>
      <c r="L70" s="47" t="s">
        <v>10</v>
      </c>
      <c r="M70" s="47" t="s">
        <v>8</v>
      </c>
      <c r="N70" s="47" t="s">
        <v>9</v>
      </c>
      <c r="O70" s="80" t="s">
        <v>137</v>
      </c>
      <c r="P70" s="47" t="s">
        <v>1</v>
      </c>
    </row>
    <row r="71" spans="1:16" ht="13.5" customHeight="1">
      <c r="A71" s="268" t="s">
        <v>197</v>
      </c>
      <c r="B71" s="271">
        <v>2</v>
      </c>
      <c r="C71" s="107" t="s">
        <v>95</v>
      </c>
      <c r="D71" s="49" t="s">
        <v>198</v>
      </c>
      <c r="E71" s="88" t="s">
        <v>115</v>
      </c>
      <c r="F71" s="88"/>
      <c r="G71" s="49" t="s">
        <v>204</v>
      </c>
      <c r="H71" s="49" t="s">
        <v>121</v>
      </c>
      <c r="J71" s="268" t="s">
        <v>208</v>
      </c>
      <c r="K71" s="271">
        <v>2</v>
      </c>
      <c r="L71" s="107" t="s">
        <v>99</v>
      </c>
      <c r="M71" s="49" t="s">
        <v>116</v>
      </c>
      <c r="N71" s="50" t="s">
        <v>103</v>
      </c>
      <c r="O71" s="50" t="s">
        <v>202</v>
      </c>
      <c r="P71" s="50" t="s">
        <v>179</v>
      </c>
    </row>
    <row r="72" spans="1:16" ht="13.5">
      <c r="A72" s="269"/>
      <c r="B72" s="271"/>
      <c r="C72" s="107" t="s">
        <v>201</v>
      </c>
      <c r="D72" s="50" t="s">
        <v>219</v>
      </c>
      <c r="E72" s="88" t="s">
        <v>119</v>
      </c>
      <c r="F72" s="88"/>
      <c r="G72" s="49" t="s">
        <v>177</v>
      </c>
      <c r="H72" s="49" t="s">
        <v>176</v>
      </c>
      <c r="J72" s="269"/>
      <c r="K72" s="271"/>
      <c r="L72" s="107" t="s">
        <v>105</v>
      </c>
      <c r="M72" s="49" t="s">
        <v>118</v>
      </c>
      <c r="N72" s="49" t="s">
        <v>200</v>
      </c>
      <c r="O72" s="50" t="s">
        <v>183</v>
      </c>
      <c r="P72" s="50" t="s">
        <v>181</v>
      </c>
    </row>
    <row r="73" spans="1:16" ht="13.5">
      <c r="A73" s="270"/>
      <c r="B73" s="271"/>
      <c r="C73" s="106"/>
      <c r="D73" s="54"/>
      <c r="E73" s="54"/>
      <c r="F73" s="54"/>
      <c r="G73" s="54"/>
      <c r="H73" s="48" t="s">
        <v>175</v>
      </c>
      <c r="J73" s="270"/>
      <c r="K73" s="271"/>
      <c r="L73" s="106"/>
      <c r="M73" s="95"/>
      <c r="N73" s="54"/>
      <c r="O73" s="53"/>
      <c r="P73" s="50" t="s">
        <v>124</v>
      </c>
    </row>
    <row r="74" spans="7:16" ht="13.5">
      <c r="G74" s="54"/>
      <c r="H74" s="48" t="s">
        <v>113</v>
      </c>
      <c r="J74" s="35"/>
      <c r="O74" s="54"/>
      <c r="P74" s="51" t="s">
        <v>182</v>
      </c>
    </row>
    <row r="76" ht="13.5">
      <c r="A76" t="s">
        <v>77</v>
      </c>
    </row>
    <row r="77" spans="1:3" ht="13.5">
      <c r="A77" s="46">
        <v>42094</v>
      </c>
      <c r="B77" s="1" t="s">
        <v>149</v>
      </c>
      <c r="C77" t="s">
        <v>145</v>
      </c>
    </row>
    <row r="78" spans="1:16" ht="13.5">
      <c r="A78" s="47" t="s">
        <v>130</v>
      </c>
      <c r="B78" s="47" t="s">
        <v>0</v>
      </c>
      <c r="C78" s="47" t="s">
        <v>10</v>
      </c>
      <c r="D78" s="47" t="s">
        <v>8</v>
      </c>
      <c r="E78" s="47" t="s">
        <v>9</v>
      </c>
      <c r="F78" s="80"/>
      <c r="G78" s="80" t="s">
        <v>137</v>
      </c>
      <c r="H78" s="47" t="s">
        <v>1</v>
      </c>
      <c r="J78" s="79"/>
      <c r="K78" s="79"/>
      <c r="L78" s="79"/>
      <c r="M78" s="79"/>
      <c r="N78" s="79"/>
      <c r="O78" s="79"/>
      <c r="P78" s="79"/>
    </row>
    <row r="79" spans="1:16" ht="13.5" customHeight="1">
      <c r="A79" s="268" t="s">
        <v>210</v>
      </c>
      <c r="B79" s="271">
        <v>2</v>
      </c>
      <c r="C79" s="107" t="s">
        <v>93</v>
      </c>
      <c r="D79" s="49" t="s">
        <v>198</v>
      </c>
      <c r="E79" s="88" t="s">
        <v>103</v>
      </c>
      <c r="F79" s="88"/>
      <c r="G79" s="49" t="s">
        <v>118</v>
      </c>
      <c r="H79" s="49" t="s">
        <v>114</v>
      </c>
      <c r="J79" s="109"/>
      <c r="K79" s="110"/>
      <c r="L79" s="89"/>
      <c r="M79" s="53"/>
      <c r="N79" s="89"/>
      <c r="O79" s="89"/>
      <c r="P79" s="89"/>
    </row>
    <row r="80" spans="1:16" ht="13.5">
      <c r="A80" s="269"/>
      <c r="B80" s="271"/>
      <c r="C80" s="107" t="s">
        <v>99</v>
      </c>
      <c r="D80" s="49" t="s">
        <v>102</v>
      </c>
      <c r="E80" s="88" t="s">
        <v>122</v>
      </c>
      <c r="F80" s="88"/>
      <c r="G80" s="49" t="s">
        <v>116</v>
      </c>
      <c r="H80" s="49" t="s">
        <v>174</v>
      </c>
      <c r="J80" s="109"/>
      <c r="K80" s="110"/>
      <c r="L80" s="89"/>
      <c r="M80" s="53"/>
      <c r="N80" s="53"/>
      <c r="O80" s="89"/>
      <c r="P80" s="89"/>
    </row>
    <row r="81" spans="1:16" ht="13.5">
      <c r="A81" s="270"/>
      <c r="B81" s="271"/>
      <c r="C81" s="106"/>
      <c r="D81" s="54"/>
      <c r="E81" s="54"/>
      <c r="F81" s="54"/>
      <c r="G81" s="48" t="s">
        <v>200</v>
      </c>
      <c r="H81" s="48" t="s">
        <v>119</v>
      </c>
      <c r="J81" s="109"/>
      <c r="K81" s="110"/>
      <c r="L81" s="106"/>
      <c r="M81" s="54"/>
      <c r="N81" s="54"/>
      <c r="O81" s="53"/>
      <c r="P81" s="53"/>
    </row>
    <row r="82" spans="7:16" ht="13.5">
      <c r="G82" s="54"/>
      <c r="H82" s="48" t="s">
        <v>206</v>
      </c>
      <c r="J82" s="54"/>
      <c r="K82" s="54"/>
      <c r="L82" s="54"/>
      <c r="M82" s="54"/>
      <c r="N82" s="54"/>
      <c r="O82" s="54"/>
      <c r="P82" s="54"/>
    </row>
    <row r="85" ht="13.5">
      <c r="A85" t="s">
        <v>77</v>
      </c>
    </row>
    <row r="86" spans="1:3" ht="13.5">
      <c r="A86" s="46">
        <v>42095</v>
      </c>
      <c r="B86" s="1" t="s">
        <v>150</v>
      </c>
      <c r="C86" t="s">
        <v>196</v>
      </c>
    </row>
    <row r="87" spans="1:8" ht="13.5">
      <c r="A87" s="47" t="s">
        <v>130</v>
      </c>
      <c r="B87" s="47" t="s">
        <v>0</v>
      </c>
      <c r="C87" s="47" t="s">
        <v>10</v>
      </c>
      <c r="D87" s="47" t="s">
        <v>8</v>
      </c>
      <c r="E87" s="47" t="s">
        <v>9</v>
      </c>
      <c r="F87" s="80"/>
      <c r="G87" s="80" t="s">
        <v>137</v>
      </c>
      <c r="H87" s="47" t="s">
        <v>1</v>
      </c>
    </row>
    <row r="88" spans="1:8" ht="13.5">
      <c r="A88" s="268" t="s">
        <v>210</v>
      </c>
      <c r="B88" s="271">
        <v>1</v>
      </c>
      <c r="C88" s="107" t="s">
        <v>93</v>
      </c>
      <c r="D88" s="49" t="s">
        <v>198</v>
      </c>
      <c r="E88" s="88" t="s">
        <v>103</v>
      </c>
      <c r="F88" s="88"/>
      <c r="G88" s="49" t="s">
        <v>97</v>
      </c>
      <c r="H88" s="49" t="s">
        <v>116</v>
      </c>
    </row>
    <row r="89" spans="1:8" ht="13.5">
      <c r="A89" s="269"/>
      <c r="B89" s="271"/>
      <c r="C89" s="107" t="s">
        <v>99</v>
      </c>
      <c r="D89" s="49" t="s">
        <v>118</v>
      </c>
      <c r="E89" s="88" t="s">
        <v>95</v>
      </c>
      <c r="F89" s="88"/>
      <c r="G89" s="49" t="s">
        <v>200</v>
      </c>
      <c r="H89" s="49" t="s">
        <v>122</v>
      </c>
    </row>
    <row r="90" spans="1:8" ht="13.5">
      <c r="A90" s="270"/>
      <c r="B90" s="271"/>
      <c r="C90" s="106"/>
      <c r="D90" s="54"/>
      <c r="E90" s="54"/>
      <c r="F90" s="54"/>
      <c r="G90" s="54"/>
      <c r="H90" s="48" t="s">
        <v>102</v>
      </c>
    </row>
    <row r="91" spans="7:8" ht="13.5">
      <c r="G91" s="54"/>
      <c r="H91" s="48" t="s">
        <v>125</v>
      </c>
    </row>
    <row r="92" ht="13.5">
      <c r="H92" s="53"/>
    </row>
  </sheetData>
  <sheetProtection/>
  <mergeCells count="40">
    <mergeCell ref="A38:A40"/>
    <mergeCell ref="B38:B40"/>
    <mergeCell ref="J38:J40"/>
    <mergeCell ref="K38:K40"/>
    <mergeCell ref="A71:A73"/>
    <mergeCell ref="B71:B73"/>
    <mergeCell ref="J71:J73"/>
    <mergeCell ref="K71:K73"/>
    <mergeCell ref="A54:A56"/>
    <mergeCell ref="B54:B56"/>
    <mergeCell ref="A62:A64"/>
    <mergeCell ref="B62:B64"/>
    <mergeCell ref="A79:A81"/>
    <mergeCell ref="B79:B81"/>
    <mergeCell ref="J62:J64"/>
    <mergeCell ref="K62:K64"/>
    <mergeCell ref="A46:A48"/>
    <mergeCell ref="B46:B48"/>
    <mergeCell ref="J46:J48"/>
    <mergeCell ref="K46:K48"/>
    <mergeCell ref="J54:J56"/>
    <mergeCell ref="K54:K56"/>
    <mergeCell ref="A20:A22"/>
    <mergeCell ref="B20:B22"/>
    <mergeCell ref="J20:J22"/>
    <mergeCell ref="K20:K22"/>
    <mergeCell ref="A30:A32"/>
    <mergeCell ref="B30:B32"/>
    <mergeCell ref="J30:J32"/>
    <mergeCell ref="K30:K32"/>
    <mergeCell ref="A88:A90"/>
    <mergeCell ref="B88:B90"/>
    <mergeCell ref="A4:A6"/>
    <mergeCell ref="B4:B6"/>
    <mergeCell ref="J4:J6"/>
    <mergeCell ref="K4:K6"/>
    <mergeCell ref="A12:A14"/>
    <mergeCell ref="B12:B14"/>
    <mergeCell ref="J12:J14"/>
    <mergeCell ref="K12:K14"/>
  </mergeCells>
  <printOptions/>
  <pageMargins left="0.7" right="0.7" top="0.75" bottom="0.75" header="0.3" footer="0.3"/>
  <pageSetup orientation="portrait" paperSize="12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有限会社タカツ商会</dc:creator>
  <cp:keywords/>
  <dc:description/>
  <cp:lastModifiedBy>小谷猛房</cp:lastModifiedBy>
  <cp:lastPrinted>2016-07-09T23:11:03Z</cp:lastPrinted>
  <dcterms:created xsi:type="dcterms:W3CDTF">2006-08-31T05:32:24Z</dcterms:created>
  <dcterms:modified xsi:type="dcterms:W3CDTF">2016-07-10T04:05:24Z</dcterms:modified>
  <cp:category/>
  <cp:version/>
  <cp:contentType/>
  <cp:contentStatus/>
</cp:coreProperties>
</file>